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tables/table1.xml" ContentType="application/vnd.openxmlformats-officedocument.spreadsheetml.table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hare.internal.pmc.gov.au/teams/msd_cb/SmallProjects/Web Publishing/beta-2022-006 - Cyber Security Labels/Webready/"/>
    </mc:Choice>
  </mc:AlternateContent>
  <bookViews>
    <workbookView xWindow="0" yWindow="0" windowWidth="28800" windowHeight="12300" firstSheet="8" activeTab="8"/>
  </bookViews>
  <sheets>
    <sheet name="Table of Contents" sheetId="10" r:id="rId1"/>
    <sheet name="Influence Cyber" sheetId="1" r:id="rId2"/>
    <sheet name="Influence by label type" sheetId="2" r:id="rId3"/>
    <sheet name="Label attractiveness" sheetId="3" r:id="rId4"/>
    <sheet name="Wording Security Overall" sheetId="4" r:id="rId5"/>
    <sheet name="Wording Security Rating" sheetId="5" r:id="rId6"/>
    <sheet name="True False Graded Shield" sheetId="6" r:id="rId7"/>
    <sheet name="True False Icon Text" sheetId="7" r:id="rId8"/>
    <sheet name="Preference Label" sheetId="8" r:id="rId9"/>
    <sheet name="Preference Label by label seen" sheetId="9" r:id="rId10"/>
  </sheets>
  <calcPr calcId="162913"/>
</workbook>
</file>

<file path=xl/calcChain.xml><?xml version="1.0" encoding="utf-8"?>
<calcChain xmlns="http://schemas.openxmlformats.org/spreadsheetml/2006/main">
  <c r="E123" i="3" l="1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D119" i="3"/>
  <c r="D120" i="3"/>
  <c r="D121" i="3"/>
  <c r="D122" i="3"/>
  <c r="D123" i="3"/>
  <c r="D118" i="3"/>
  <c r="D113" i="3"/>
  <c r="D114" i="3"/>
  <c r="D115" i="3"/>
  <c r="D116" i="3"/>
  <c r="D117" i="3"/>
  <c r="D112" i="3"/>
  <c r="D107" i="3"/>
  <c r="D108" i="3"/>
  <c r="D109" i="3"/>
  <c r="D110" i="3"/>
  <c r="D111" i="3"/>
  <c r="D106" i="3"/>
  <c r="D101" i="3"/>
  <c r="D102" i="3"/>
  <c r="D103" i="3"/>
  <c r="D104" i="3"/>
  <c r="D105" i="3"/>
  <c r="D100" i="3"/>
  <c r="D95" i="3"/>
  <c r="D96" i="3"/>
  <c r="D97" i="3"/>
  <c r="D98" i="3"/>
  <c r="D99" i="3"/>
  <c r="D94" i="3"/>
</calcChain>
</file>

<file path=xl/sharedStrings.xml><?xml version="1.0" encoding="utf-8"?>
<sst xmlns="http://schemas.openxmlformats.org/spreadsheetml/2006/main" count="354" uniqueCount="107">
  <si>
    <t>Product Attribute</t>
  </si>
  <si>
    <t>Description</t>
  </si>
  <si>
    <t>N</t>
  </si>
  <si>
    <t>Percent</t>
  </si>
  <si>
    <t>Feature</t>
  </si>
  <si>
    <t>No influence</t>
  </si>
  <si>
    <t>Little influence</t>
  </si>
  <si>
    <t>A lot of influence</t>
  </si>
  <si>
    <t>Price</t>
  </si>
  <si>
    <t>Label</t>
  </si>
  <si>
    <t>Question</t>
  </si>
  <si>
    <t>The devices you chose between earlier varied in price, features, and security label.</t>
  </si>
  <si>
    <t>Label type</t>
  </si>
  <si>
    <t>Graded shield</t>
  </si>
  <si>
    <t>Icon Expiry</t>
  </si>
  <si>
    <t>Text Expiry</t>
  </si>
  <si>
    <t>Label Seen</t>
  </si>
  <si>
    <t>Response</t>
  </si>
  <si>
    <t>This label is appealing.</t>
  </si>
  <si>
    <t>Strongly disagree</t>
  </si>
  <si>
    <t>Disagree</t>
  </si>
  <si>
    <t>Somewhat disagree</t>
  </si>
  <si>
    <t>Somewhat agree</t>
  </si>
  <si>
    <t>Agree</t>
  </si>
  <si>
    <t>Strongly Agree</t>
  </si>
  <si>
    <t>This label would make it easy to compare products.</t>
  </si>
  <si>
    <t>This label has too much information on it (reverse-scored).</t>
  </si>
  <si>
    <t>This label is easy to understand.</t>
  </si>
  <si>
    <t>I would use this type of statement to help me when buying a product.</t>
  </si>
  <si>
    <t>Wording</t>
  </si>
  <si>
    <t>Level</t>
  </si>
  <si>
    <t>Baseline</t>
  </si>
  <si>
    <t>Enhanced</t>
  </si>
  <si>
    <t>Hardened</t>
  </si>
  <si>
    <t>Intermediate</t>
  </si>
  <si>
    <t>Wording Security Rating Overall</t>
  </si>
  <si>
    <t>Wording Security Rating for those who saw the rating label</t>
  </si>
  <si>
    <t>Please indicate whether the following statesments true or false:</t>
  </si>
  <si>
    <t>A device with this label has won a cyber security award.</t>
  </si>
  <si>
    <t>Don't know</t>
  </si>
  <si>
    <t>False</t>
  </si>
  <si>
    <t>True</t>
  </si>
  <si>
    <t>A device with this label has more product features than one without this label.</t>
  </si>
  <si>
    <t>A label with four shields is four times as secure as a label with one shield.</t>
  </si>
  <si>
    <t>A device with this label can never be hacked.</t>
  </si>
  <si>
    <t>A label with one shield means the device has poor cyber security.</t>
  </si>
  <si>
    <t>A label with more shields means the device has stronger cyber security than one with fewer shields.</t>
  </si>
  <si>
    <t>A device with this label will receive security updates until XX/XX.</t>
  </si>
  <si>
    <t>A device with this label is unsupported after XX/XX.</t>
  </si>
  <si>
    <t>A device with this label provides an extended warranty until XX/XX.</t>
  </si>
  <si>
    <t>A device with this label will only work until XX/XX.</t>
  </si>
  <si>
    <t>Preferred label</t>
  </si>
  <si>
    <t>Preferred graded shield</t>
  </si>
  <si>
    <t>Preferred icon expiry</t>
  </si>
  <si>
    <t>Preferred text expiry</t>
  </si>
  <si>
    <t>Preference for each label</t>
  </si>
  <si>
    <t>Label seen</t>
  </si>
  <si>
    <t>Sheet</t>
  </si>
  <si>
    <t>Table of Contents</t>
  </si>
  <si>
    <t>Influence Cyber</t>
  </si>
  <si>
    <t>Influence by label type</t>
  </si>
  <si>
    <t>Wording Security Overall</t>
  </si>
  <si>
    <t>Wording Security Rating</t>
  </si>
  <si>
    <t>True False Graded Shield</t>
  </si>
  <si>
    <t>True False Icon Text</t>
  </si>
  <si>
    <t>Preference Label</t>
  </si>
  <si>
    <t>Preference Label by label seen</t>
  </si>
  <si>
    <t>Back to 'Table of Contents'</t>
  </si>
  <si>
    <t xml:space="preserve">Here is a review of the four different [statements/labels] you saw on the smart devices earlier in this study: [depending on the experimental conditions, participants saw all four levels of the graded shield label or the icon expiry label, or all four levels of the plain text expiry (statements)].
Please tell us how much you agree or disagree with the following </t>
  </si>
  <si>
    <t>Statement:</t>
  </si>
  <si>
    <t>Cyber security might be presented in different ways in a label on new smart devices.</t>
  </si>
  <si>
    <t>Of the following, which one do you prefer?</t>
  </si>
  <si>
    <t>Summary table for Question 1 by the label type participants saw in the shopping scenario.</t>
  </si>
  <si>
    <t>Summary table for Question 4 for participants who saw the graded shield label.</t>
  </si>
  <si>
    <t>Summary table for Question 5 for participants who saw the graded shield label in the shopping scenario (the questions were slightly different).</t>
  </si>
  <si>
    <t>Summary table for Question 5 for participants who saw the expiry label in the shopping scenario (the questions were slightly different).</t>
  </si>
  <si>
    <t>Summary table for Question 6 by the label participants saw in the shopping scenario.</t>
  </si>
  <si>
    <t>Summary table for Question 1.</t>
  </si>
  <si>
    <t>Summary table for Question 2.</t>
  </si>
  <si>
    <t>Summary table for Question 4.</t>
  </si>
  <si>
    <t>Summary table for Question 6
(Note: A mistake was made in the launch of the survey. This question was introduced 2/3 of the way through data collection, only 1456 participants saw this question).</t>
  </si>
  <si>
    <t>If the following words were used to describe a device’s level of cyber security, how strong do you think the security would be for that device? 1 = no cyber security, 6 = very strong</t>
  </si>
  <si>
    <t>Thinking about your choices overall, to what extent did each of these attributes influence your decisions?</t>
  </si>
  <si>
    <t>Overall</t>
  </si>
  <si>
    <t>Label attractiveness overall and divided by label type</t>
  </si>
  <si>
    <t>Participants subjective influence of …</t>
  </si>
  <si>
    <t>Influence of each cyber security attribute, by label type</t>
  </si>
  <si>
    <t>Label attractiveness</t>
  </si>
  <si>
    <t>Words below are listed alphabetically. Participants saw them listed in a random order.</t>
  </si>
  <si>
    <t>The number in brackets indicates intended ranking.</t>
  </si>
  <si>
    <t>Basic (2)</t>
  </si>
  <si>
    <t>Baseline (2)</t>
  </si>
  <si>
    <t>Advanced (4-5)</t>
  </si>
  <si>
    <t>Enhanced (4-5)</t>
  </si>
  <si>
    <t>Hardened (6)</t>
  </si>
  <si>
    <t>Strong (4)</t>
  </si>
  <si>
    <t>Above baseline (3)</t>
  </si>
  <si>
    <t>Intermediate (3-4)</t>
  </si>
  <si>
    <t>Preferred label overall</t>
  </si>
  <si>
    <t>Preference for each label by label seen while completing the 'shopping scenario'</t>
  </si>
  <si>
    <t>I would use this type of [label/statement] to help me when buying a product.</t>
  </si>
  <si>
    <t>This [label/statement] is appealing.</t>
  </si>
  <si>
    <t>This [label/statement] would make it easy to compare products.</t>
  </si>
  <si>
    <t>This [label/statement] has too much information on it (reverse-scored).</t>
  </si>
  <si>
    <t>This [label/statement] is easy to understand.</t>
  </si>
  <si>
    <t>True-false questions for the graded shield label (correct answer in green)</t>
  </si>
  <si>
    <t>True-false questions for the icon and plain text expiry labels (correct answer in green)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</si>
</sst>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i/>
      <sz val="9"/>
      <color rgb="FF000000"/>
      <name val="Calibri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1"/>
      <color rgb="FF000000"/>
      <name val="Calibri"/>
      <family val="2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1"/>
    <xf numFmtId="0" fontId="0" fillId="0" borderId="0" xfId="0" applyAlignment="1">
      <alignment wrapText="1"/>
    </xf>
    <xf numFmtId="0" fontId="6" fillId="0" borderId="2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3" xfId="0" applyBorder="1"/>
    <xf numFmtId="0" fontId="5" fillId="0" borderId="0" xfId="1" applyAlignment="1">
      <alignment vertical="center"/>
    </xf>
    <xf numFmtId="0" fontId="0" fillId="0" borderId="4" xfId="0" applyBorder="1"/>
    <xf numFmtId="1" fontId="1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0" fillId="0" borderId="2" xfId="0" applyBorder="1"/>
    <xf numFmtId="1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0" fillId="0" borderId="0" xfId="0" applyBorder="1"/>
    <xf numFmtId="1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0" fillId="0" borderId="4" xfId="0" applyBorder="1" applyAlignment="1">
      <alignment wrapText="1"/>
    </xf>
    <xf numFmtId="0" fontId="0" fillId="0" borderId="0" xfId="0" applyFill="1"/>
    <xf numFmtId="0" fontId="10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Fill="1"/>
    <xf numFmtId="2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left" vertical="top"/>
    </xf>
    <xf numFmtId="164" fontId="0" fillId="0" borderId="0" xfId="0" applyNumberFormat="1"/>
    <xf numFmtId="0" fontId="9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0" xfId="0" applyFont="1"/>
    <xf numFmtId="49" fontId="15" fillId="2" borderId="0" xfId="0" applyNumberFormat="1" applyFont="1" applyFill="1"/>
    <xf numFmtId="0" fontId="15" fillId="0" borderId="4" xfId="0" applyFont="1" applyBorder="1"/>
    <xf numFmtId="0" fontId="11" fillId="0" borderId="4" xfId="0" applyFont="1" applyBorder="1"/>
    <xf numFmtId="0" fontId="7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2:B11" totalsRowShown="0">
  <autoFilter ref="A2:B11"/>
  <tableColumns count="2">
    <tableColumn id="1" name="Sheet" dataDxfId="9" dataCellStyle="Hyperlink"/>
    <tableColumn id="2" name="Description" dataDxfId="8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3:C6" totalsRowShown="0" headerRowBorderDxfId="6" tableBorderDxfId="7">
  <autoFilter ref="A3:C6">
    <filterColumn colId="0" hiddenButton="1"/>
    <filterColumn colId="1" hiddenButton="1"/>
    <filterColumn colId="2" hiddenButton="1"/>
  </autoFilter>
  <tableColumns count="3">
    <tableColumn id="1" name="Preferred label overall"/>
    <tableColumn id="2" name="N" dataDxfId="5"/>
    <tableColumn id="3" name="Percent" dataDxfId="4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3:D12" totalsRowShown="0" headerRowBorderDxfId="2" tableBorderDxfId="3">
  <autoFilter ref="A3:D12">
    <filterColumn colId="0" hiddenButton="1"/>
    <filterColumn colId="1" hiddenButton="1"/>
    <filterColumn colId="2" hiddenButton="1"/>
    <filterColumn colId="3" hiddenButton="1"/>
  </autoFilter>
  <tableColumns count="4">
    <tableColumn id="1" name="Label seen"/>
    <tableColumn id="2" name="Preferred label"/>
    <tableColumn id="3" name="N" dataDxfId="1"/>
    <tableColumn id="4" name="Percent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1"/>
  <sheetViews>
    <sheetView workbookViewId="0">
      <selection activeCell="A5" sqref="A5"/>
    </sheetView>
  </sheetViews>
  <sheetFormatPr defaultRowHeight="15" x14ac:dyDescent="0.25"/>
  <cols>
    <col min="1" max="1" width="26.28515625" bestFit="1" customWidth="1"/>
    <col min="2" max="2" width="47.140625" customWidth="1"/>
  </cols>
  <sheetData>
    <row r="1" spans="1:2" x14ac:dyDescent="0.25">
      <c r="A1" s="22" t="s">
        <v>58</v>
      </c>
    </row>
    <row r="2" spans="1:2" x14ac:dyDescent="0.25">
      <c r="A2" t="s">
        <v>57</v>
      </c>
      <c r="B2" t="s">
        <v>1</v>
      </c>
    </row>
    <row r="3" spans="1:2" x14ac:dyDescent="0.25">
      <c r="A3" s="31" t="s">
        <v>59</v>
      </c>
      <c r="B3" s="24" t="s">
        <v>77</v>
      </c>
    </row>
    <row r="4" spans="1:2" ht="30" x14ac:dyDescent="0.25">
      <c r="A4" s="31" t="s">
        <v>60</v>
      </c>
      <c r="B4" s="24" t="s">
        <v>72</v>
      </c>
    </row>
    <row r="5" spans="1:2" x14ac:dyDescent="0.25">
      <c r="A5" s="31" t="s">
        <v>87</v>
      </c>
      <c r="B5" s="24" t="s">
        <v>78</v>
      </c>
    </row>
    <row r="6" spans="1:2" x14ac:dyDescent="0.25">
      <c r="A6" s="31" t="s">
        <v>61</v>
      </c>
      <c r="B6" s="24" t="s">
        <v>79</v>
      </c>
    </row>
    <row r="7" spans="1:2" ht="30" x14ac:dyDescent="0.25">
      <c r="A7" s="31" t="s">
        <v>62</v>
      </c>
      <c r="B7" s="24" t="s">
        <v>73</v>
      </c>
    </row>
    <row r="8" spans="1:2" ht="45" x14ac:dyDescent="0.25">
      <c r="A8" s="31" t="s">
        <v>63</v>
      </c>
      <c r="B8" s="24" t="s">
        <v>74</v>
      </c>
    </row>
    <row r="9" spans="1:2" ht="45" x14ac:dyDescent="0.25">
      <c r="A9" s="31" t="s">
        <v>64</v>
      </c>
      <c r="B9" s="24" t="s">
        <v>75</v>
      </c>
    </row>
    <row r="10" spans="1:2" ht="75" x14ac:dyDescent="0.25">
      <c r="A10" s="31" t="s">
        <v>65</v>
      </c>
      <c r="B10" s="24" t="s">
        <v>80</v>
      </c>
    </row>
    <row r="11" spans="1:2" ht="30" x14ac:dyDescent="0.25">
      <c r="A11" s="31" t="s">
        <v>66</v>
      </c>
      <c r="B11" s="24" t="s">
        <v>76</v>
      </c>
    </row>
  </sheetData>
  <hyperlinks>
    <hyperlink ref="A3" location="'Influence Cyber'!A1" display="Influence Cyber"/>
    <hyperlink ref="A4" location="'Influence by label type'!A1" display="Influence by label type"/>
    <hyperlink ref="A5" location="'Label attractiveness'!A1" display="Label attractiveness"/>
    <hyperlink ref="A6" location="'Wording Security Overall'!A1" display="Wording Security Overall"/>
    <hyperlink ref="A7" location="'Wording Security Rating'!A1" display="Wording Security Rating"/>
    <hyperlink ref="A8" location="'True False Graded Shield'!A1" display="True False Graded Shield"/>
    <hyperlink ref="A9" location="'True False Icon Text'!A1" display="True False Icon Text"/>
    <hyperlink ref="A10" location="'Preference Label'!A1" display="Preference Label"/>
    <hyperlink ref="A11" location="'Preference Label by label seen'!A1" display="Preference Label by label seen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6"/>
  <sheetViews>
    <sheetView workbookViewId="0">
      <selection activeCell="B18" sqref="B18"/>
    </sheetView>
  </sheetViews>
  <sheetFormatPr defaultColWidth="10.85546875" defaultRowHeight="15" x14ac:dyDescent="0.25"/>
  <cols>
    <col min="1" max="1" width="17.85546875" customWidth="1"/>
    <col min="2" max="2" width="25.7109375" customWidth="1"/>
  </cols>
  <sheetData>
    <row r="1" spans="1:4" x14ac:dyDescent="0.25">
      <c r="A1" s="23" t="s">
        <v>67</v>
      </c>
    </row>
    <row r="2" spans="1:4" x14ac:dyDescent="0.25">
      <c r="A2" s="48" t="s">
        <v>85</v>
      </c>
      <c r="B2" s="1"/>
      <c r="C2" s="1"/>
      <c r="D2" s="1"/>
    </row>
    <row r="3" spans="1:4" x14ac:dyDescent="0.25">
      <c r="A3" s="49" t="s">
        <v>0</v>
      </c>
      <c r="B3" s="49" t="s">
        <v>1</v>
      </c>
      <c r="C3" s="50" t="s">
        <v>2</v>
      </c>
      <c r="D3" s="50" t="s">
        <v>3</v>
      </c>
    </row>
    <row r="4" spans="1:4" x14ac:dyDescent="0.25">
      <c r="A4" t="s">
        <v>4</v>
      </c>
      <c r="B4" t="s">
        <v>5</v>
      </c>
      <c r="C4" s="21">
        <v>685</v>
      </c>
      <c r="D4" s="20">
        <v>0.115748563703954</v>
      </c>
    </row>
    <row r="5" spans="1:4" x14ac:dyDescent="0.25">
      <c r="B5" t="s">
        <v>6</v>
      </c>
      <c r="C5" s="21">
        <v>2509</v>
      </c>
      <c r="D5" s="20">
        <v>0.42396079756674598</v>
      </c>
    </row>
    <row r="6" spans="1:4" x14ac:dyDescent="0.25">
      <c r="A6" s="32"/>
      <c r="B6" s="32" t="s">
        <v>7</v>
      </c>
      <c r="C6" s="33">
        <v>2724</v>
      </c>
      <c r="D6" s="34">
        <v>0.46029063872929998</v>
      </c>
    </row>
    <row r="7" spans="1:4" x14ac:dyDescent="0.25">
      <c r="A7" t="s">
        <v>8</v>
      </c>
      <c r="B7" t="s">
        <v>5</v>
      </c>
      <c r="C7" s="21">
        <v>553</v>
      </c>
      <c r="D7" s="20">
        <v>9.3380614657210398E-2</v>
      </c>
    </row>
    <row r="8" spans="1:4" x14ac:dyDescent="0.25">
      <c r="B8" t="s">
        <v>6</v>
      </c>
      <c r="C8" s="21">
        <v>1974</v>
      </c>
      <c r="D8" s="20">
        <v>0.33333333333333298</v>
      </c>
    </row>
    <row r="9" spans="1:4" x14ac:dyDescent="0.25">
      <c r="A9" s="32"/>
      <c r="B9" s="32" t="s">
        <v>7</v>
      </c>
      <c r="C9" s="33">
        <v>3395</v>
      </c>
      <c r="D9" s="34">
        <v>0.57328605200945604</v>
      </c>
    </row>
    <row r="10" spans="1:4" x14ac:dyDescent="0.25">
      <c r="A10" t="s">
        <v>9</v>
      </c>
      <c r="B10" t="s">
        <v>5</v>
      </c>
      <c r="C10" s="21">
        <v>1235</v>
      </c>
      <c r="D10" s="20">
        <v>0.20854441067207</v>
      </c>
    </row>
    <row r="11" spans="1:4" x14ac:dyDescent="0.25">
      <c r="B11" t="s">
        <v>6</v>
      </c>
      <c r="C11" s="21">
        <v>2630</v>
      </c>
      <c r="D11" s="20">
        <v>0.44410672070246499</v>
      </c>
    </row>
    <row r="12" spans="1:4" x14ac:dyDescent="0.25">
      <c r="B12" t="s">
        <v>7</v>
      </c>
      <c r="C12" s="21">
        <v>2057</v>
      </c>
      <c r="D12" s="20">
        <v>0.34734886862546399</v>
      </c>
    </row>
    <row r="13" spans="1:4" x14ac:dyDescent="0.25">
      <c r="A13" s="2" t="s">
        <v>10</v>
      </c>
      <c r="B13" s="2"/>
      <c r="C13" s="2"/>
      <c r="D13" s="2"/>
    </row>
    <row r="14" spans="1:4" x14ac:dyDescent="0.25">
      <c r="A14" s="3" t="s">
        <v>11</v>
      </c>
      <c r="B14" s="4"/>
      <c r="C14" s="4"/>
      <c r="D14" s="4"/>
    </row>
    <row r="15" spans="1:4" x14ac:dyDescent="0.25">
      <c r="A15" s="47" t="s">
        <v>82</v>
      </c>
      <c r="B15" s="4"/>
      <c r="C15" s="4"/>
      <c r="D15" s="4"/>
    </row>
    <row r="16" spans="1:4" x14ac:dyDescent="0.25">
      <c r="A16" s="3"/>
      <c r="B16" s="4"/>
      <c r="C16" s="4"/>
      <c r="D16" s="4"/>
    </row>
  </sheetData>
  <hyperlinks>
    <hyperlink ref="A1" location="'Table of Contents'!A1" display="Back to 'Table of Contents'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6"/>
  <sheetViews>
    <sheetView workbookViewId="0">
      <selection activeCell="I9" sqref="I9"/>
    </sheetView>
  </sheetViews>
  <sheetFormatPr defaultColWidth="10.85546875" defaultRowHeight="15" x14ac:dyDescent="0.25"/>
  <cols>
    <col min="1" max="1" width="12.85546875" customWidth="1"/>
    <col min="2" max="2" width="15" bestFit="1" customWidth="1"/>
  </cols>
  <sheetData>
    <row r="1" spans="1:4" x14ac:dyDescent="0.25">
      <c r="A1" s="23" t="s">
        <v>67</v>
      </c>
    </row>
    <row r="2" spans="1:4" x14ac:dyDescent="0.25">
      <c r="A2" s="1" t="s">
        <v>86</v>
      </c>
      <c r="B2" s="1"/>
      <c r="C2" s="1"/>
      <c r="D2" s="1"/>
    </row>
    <row r="3" spans="1:4" x14ac:dyDescent="0.25">
      <c r="A3" s="49" t="s">
        <v>12</v>
      </c>
      <c r="B3" s="49" t="s">
        <v>1</v>
      </c>
      <c r="C3" s="50" t="s">
        <v>2</v>
      </c>
      <c r="D3" s="50" t="s">
        <v>3</v>
      </c>
    </row>
    <row r="4" spans="1:4" x14ac:dyDescent="0.25">
      <c r="A4" s="51" t="s">
        <v>13</v>
      </c>
      <c r="B4" s="51" t="s">
        <v>7</v>
      </c>
      <c r="C4" s="21">
        <v>733</v>
      </c>
      <c r="D4" s="20">
        <v>0.37057633973710802</v>
      </c>
    </row>
    <row r="5" spans="1:4" x14ac:dyDescent="0.25">
      <c r="A5" s="51"/>
      <c r="B5" s="51" t="s">
        <v>6</v>
      </c>
      <c r="C5" s="21">
        <v>875</v>
      </c>
      <c r="D5" s="20">
        <v>0.44236602628918098</v>
      </c>
    </row>
    <row r="6" spans="1:4" x14ac:dyDescent="0.25">
      <c r="A6" s="52"/>
      <c r="B6" s="52" t="s">
        <v>5</v>
      </c>
      <c r="C6" s="33">
        <v>370</v>
      </c>
      <c r="D6" s="34">
        <v>0.187057633973711</v>
      </c>
    </row>
    <row r="7" spans="1:4" x14ac:dyDescent="0.25">
      <c r="A7" s="51" t="s">
        <v>14</v>
      </c>
      <c r="B7" s="51" t="s">
        <v>7</v>
      </c>
      <c r="C7" s="21">
        <v>663</v>
      </c>
      <c r="D7" s="20">
        <v>0.337404580152672</v>
      </c>
    </row>
    <row r="8" spans="1:4" x14ac:dyDescent="0.25">
      <c r="A8" s="51"/>
      <c r="B8" s="51" t="s">
        <v>6</v>
      </c>
      <c r="C8" s="21">
        <v>868</v>
      </c>
      <c r="D8" s="20">
        <v>0.441730279898219</v>
      </c>
    </row>
    <row r="9" spans="1:4" x14ac:dyDescent="0.25">
      <c r="A9" s="52"/>
      <c r="B9" s="52" t="s">
        <v>5</v>
      </c>
      <c r="C9" s="33">
        <v>434</v>
      </c>
      <c r="D9" s="34">
        <v>0.220865139949109</v>
      </c>
    </row>
    <row r="10" spans="1:4" x14ac:dyDescent="0.25">
      <c r="A10" s="51" t="s">
        <v>15</v>
      </c>
      <c r="B10" s="51" t="s">
        <v>7</v>
      </c>
      <c r="C10" s="21">
        <v>661</v>
      </c>
      <c r="D10" s="20">
        <v>0.33400707427993898</v>
      </c>
    </row>
    <row r="11" spans="1:4" x14ac:dyDescent="0.25">
      <c r="A11" s="51"/>
      <c r="B11" s="51" t="s">
        <v>6</v>
      </c>
      <c r="C11" s="21">
        <v>887</v>
      </c>
      <c r="D11" s="20">
        <v>0.44820616472966102</v>
      </c>
    </row>
    <row r="12" spans="1:4" x14ac:dyDescent="0.25">
      <c r="A12" s="51"/>
      <c r="B12" s="51" t="s">
        <v>5</v>
      </c>
      <c r="C12" s="21">
        <v>431</v>
      </c>
      <c r="D12" s="20">
        <v>0.21778676099039901</v>
      </c>
    </row>
    <row r="13" spans="1:4" x14ac:dyDescent="0.25">
      <c r="A13" s="2" t="s">
        <v>10</v>
      </c>
      <c r="B13" s="2"/>
      <c r="C13" s="2"/>
      <c r="D13" s="2"/>
    </row>
    <row r="14" spans="1:4" x14ac:dyDescent="0.25">
      <c r="A14" s="3" t="s">
        <v>11</v>
      </c>
      <c r="B14" s="5"/>
      <c r="C14" s="5"/>
      <c r="D14" s="5"/>
    </row>
    <row r="15" spans="1:4" x14ac:dyDescent="0.25">
      <c r="A15" s="47" t="s">
        <v>82</v>
      </c>
      <c r="B15" s="46"/>
      <c r="C15" s="46"/>
      <c r="D15" s="5"/>
    </row>
    <row r="16" spans="1:4" x14ac:dyDescent="0.25">
      <c r="A16" s="3"/>
      <c r="B16" s="5"/>
      <c r="C16" s="5"/>
      <c r="D16" s="5"/>
    </row>
  </sheetData>
  <hyperlinks>
    <hyperlink ref="A1" location="'Table of Contents'!A1" display="Back to 'Table of Contents'"/>
  </hyperlink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26"/>
  <sheetViews>
    <sheetView topLeftCell="A103" workbookViewId="0">
      <selection activeCell="B118" sqref="B118"/>
    </sheetView>
  </sheetViews>
  <sheetFormatPr defaultColWidth="10.85546875" defaultRowHeight="15" x14ac:dyDescent="0.25"/>
  <cols>
    <col min="1" max="1" width="23.140625" bestFit="1" customWidth="1"/>
    <col min="2" max="2" width="41.5703125" customWidth="1"/>
    <col min="3" max="3" width="17.28515625" style="53" bestFit="1" customWidth="1"/>
  </cols>
  <sheetData>
    <row r="1" spans="1:5" x14ac:dyDescent="0.25">
      <c r="A1" s="23" t="s">
        <v>67</v>
      </c>
    </row>
    <row r="2" spans="1:5" x14ac:dyDescent="0.25">
      <c r="A2" s="1" t="s">
        <v>84</v>
      </c>
      <c r="B2" s="1"/>
      <c r="C2" s="54"/>
      <c r="D2" s="1"/>
      <c r="E2" s="1"/>
    </row>
    <row r="3" spans="1:5" x14ac:dyDescent="0.25">
      <c r="A3" s="49" t="s">
        <v>16</v>
      </c>
      <c r="B3" s="49" t="s">
        <v>10</v>
      </c>
      <c r="C3" s="55" t="s">
        <v>17</v>
      </c>
      <c r="D3" s="50" t="s">
        <v>2</v>
      </c>
      <c r="E3" s="50" t="s">
        <v>3</v>
      </c>
    </row>
    <row r="4" spans="1:5" x14ac:dyDescent="0.25">
      <c r="A4" s="53" t="s">
        <v>13</v>
      </c>
      <c r="B4" s="24" t="s">
        <v>18</v>
      </c>
      <c r="C4" s="56" t="s">
        <v>19</v>
      </c>
      <c r="D4" s="7">
        <v>58</v>
      </c>
      <c r="E4" s="6">
        <v>2.94266869609335E-2</v>
      </c>
    </row>
    <row r="5" spans="1:5" x14ac:dyDescent="0.25">
      <c r="A5" s="53"/>
      <c r="B5" s="24"/>
      <c r="C5" s="56" t="s">
        <v>20</v>
      </c>
      <c r="D5" s="7">
        <v>105</v>
      </c>
      <c r="E5" s="6">
        <v>5.3272450532724502E-2</v>
      </c>
    </row>
    <row r="6" spans="1:5" x14ac:dyDescent="0.25">
      <c r="A6" s="53"/>
      <c r="B6" s="24"/>
      <c r="C6" s="56" t="s">
        <v>21</v>
      </c>
      <c r="D6" s="7">
        <v>245</v>
      </c>
      <c r="E6" s="6">
        <v>0.12430238457635701</v>
      </c>
    </row>
    <row r="7" spans="1:5" x14ac:dyDescent="0.25">
      <c r="A7" s="53"/>
      <c r="B7" s="24"/>
      <c r="C7" s="56" t="s">
        <v>22</v>
      </c>
      <c r="D7" s="7">
        <v>622</v>
      </c>
      <c r="E7" s="6">
        <v>0.31557584982242498</v>
      </c>
    </row>
    <row r="8" spans="1:5" x14ac:dyDescent="0.25">
      <c r="A8" s="53"/>
      <c r="B8" s="24"/>
      <c r="C8" s="56" t="s">
        <v>23</v>
      </c>
      <c r="D8" s="7">
        <v>654</v>
      </c>
      <c r="E8" s="6">
        <v>0.331811263318113</v>
      </c>
    </row>
    <row r="9" spans="1:5" ht="27" customHeight="1" x14ac:dyDescent="0.25">
      <c r="A9" s="53"/>
      <c r="B9" s="24"/>
      <c r="C9" s="56" t="s">
        <v>24</v>
      </c>
      <c r="D9" s="7">
        <v>287</v>
      </c>
      <c r="E9" s="6">
        <v>0.145611364789447</v>
      </c>
    </row>
    <row r="10" spans="1:5" ht="30" x14ac:dyDescent="0.25">
      <c r="A10" s="53" t="s">
        <v>13</v>
      </c>
      <c r="B10" s="24" t="s">
        <v>25</v>
      </c>
      <c r="C10" s="56" t="s">
        <v>19</v>
      </c>
      <c r="D10" s="7">
        <v>40</v>
      </c>
      <c r="E10" s="6">
        <v>2.0181634712411699E-2</v>
      </c>
    </row>
    <row r="11" spans="1:5" x14ac:dyDescent="0.25">
      <c r="A11" s="53"/>
      <c r="B11" s="24"/>
      <c r="C11" s="56" t="s">
        <v>20</v>
      </c>
      <c r="D11" s="7">
        <v>72</v>
      </c>
      <c r="E11" s="6">
        <v>3.6326942482341099E-2</v>
      </c>
    </row>
    <row r="12" spans="1:5" x14ac:dyDescent="0.25">
      <c r="A12" s="53"/>
      <c r="B12" s="24"/>
      <c r="C12" s="56" t="s">
        <v>21</v>
      </c>
      <c r="D12" s="7">
        <v>132</v>
      </c>
      <c r="E12" s="6">
        <v>6.6599394550958604E-2</v>
      </c>
    </row>
    <row r="13" spans="1:5" x14ac:dyDescent="0.25">
      <c r="A13" s="53"/>
      <c r="B13" s="24"/>
      <c r="C13" s="56" t="s">
        <v>22</v>
      </c>
      <c r="D13" s="7">
        <v>489</v>
      </c>
      <c r="E13" s="6">
        <v>0.24672048435923299</v>
      </c>
    </row>
    <row r="14" spans="1:5" x14ac:dyDescent="0.25">
      <c r="A14" s="53"/>
      <c r="B14" s="24"/>
      <c r="C14" s="56" t="s">
        <v>23</v>
      </c>
      <c r="D14" s="7">
        <v>749</v>
      </c>
      <c r="E14" s="6">
        <v>0.377901109989909</v>
      </c>
    </row>
    <row r="15" spans="1:5" x14ac:dyDescent="0.25">
      <c r="A15" s="53"/>
      <c r="B15" s="24"/>
      <c r="C15" s="56" t="s">
        <v>24</v>
      </c>
      <c r="D15" s="7">
        <v>500</v>
      </c>
      <c r="E15" s="6">
        <v>0.25227043390514597</v>
      </c>
    </row>
    <row r="16" spans="1:5" ht="30" x14ac:dyDescent="0.25">
      <c r="A16" s="53" t="s">
        <v>13</v>
      </c>
      <c r="B16" s="24" t="s">
        <v>26</v>
      </c>
      <c r="C16" s="56" t="s">
        <v>19</v>
      </c>
      <c r="D16" s="7">
        <v>369</v>
      </c>
      <c r="E16" s="6">
        <v>0.18617558022199801</v>
      </c>
    </row>
    <row r="17" spans="1:5" x14ac:dyDescent="0.25">
      <c r="A17" s="53"/>
      <c r="B17" s="24"/>
      <c r="C17" s="56" t="s">
        <v>20</v>
      </c>
      <c r="D17" s="7">
        <v>674</v>
      </c>
      <c r="E17" s="6">
        <v>0.34006054490413701</v>
      </c>
    </row>
    <row r="18" spans="1:5" x14ac:dyDescent="0.25">
      <c r="A18" s="53"/>
      <c r="B18" s="24"/>
      <c r="C18" s="56" t="s">
        <v>21</v>
      </c>
      <c r="D18" s="7">
        <v>472</v>
      </c>
      <c r="E18" s="6">
        <v>0.238143289606458</v>
      </c>
    </row>
    <row r="19" spans="1:5" x14ac:dyDescent="0.25">
      <c r="A19" s="53"/>
      <c r="B19" s="24"/>
      <c r="C19" s="56" t="s">
        <v>22</v>
      </c>
      <c r="D19" s="7">
        <v>204</v>
      </c>
      <c r="E19" s="6">
        <v>0.10292633703329999</v>
      </c>
    </row>
    <row r="20" spans="1:5" x14ac:dyDescent="0.25">
      <c r="A20" s="53"/>
      <c r="B20" s="24"/>
      <c r="C20" s="56" t="s">
        <v>23</v>
      </c>
      <c r="D20" s="7">
        <v>162</v>
      </c>
      <c r="E20" s="6">
        <v>8.1735620585267399E-2</v>
      </c>
    </row>
    <row r="21" spans="1:5" x14ac:dyDescent="0.25">
      <c r="A21" s="53"/>
      <c r="B21" s="24"/>
      <c r="C21" s="56" t="s">
        <v>24</v>
      </c>
      <c r="D21" s="7">
        <v>101</v>
      </c>
      <c r="E21" s="6">
        <v>5.0958627648839599E-2</v>
      </c>
    </row>
    <row r="22" spans="1:5" x14ac:dyDescent="0.25">
      <c r="A22" s="53" t="s">
        <v>13</v>
      </c>
      <c r="B22" s="24" t="s">
        <v>27</v>
      </c>
      <c r="C22" s="56" t="s">
        <v>19</v>
      </c>
      <c r="D22" s="7">
        <v>62</v>
      </c>
      <c r="E22" s="6">
        <v>3.13447927199191E-2</v>
      </c>
    </row>
    <row r="23" spans="1:5" x14ac:dyDescent="0.25">
      <c r="A23" s="53"/>
      <c r="B23" s="24"/>
      <c r="C23" s="56" t="s">
        <v>20</v>
      </c>
      <c r="D23" s="7">
        <v>63</v>
      </c>
      <c r="E23" s="6">
        <v>3.1850353892821003E-2</v>
      </c>
    </row>
    <row r="24" spans="1:5" x14ac:dyDescent="0.25">
      <c r="A24" s="53"/>
      <c r="B24" s="24"/>
      <c r="C24" s="56" t="s">
        <v>21</v>
      </c>
      <c r="D24" s="7">
        <v>185</v>
      </c>
      <c r="E24" s="6">
        <v>9.3528816986855404E-2</v>
      </c>
    </row>
    <row r="25" spans="1:5" x14ac:dyDescent="0.25">
      <c r="A25" s="53"/>
      <c r="B25" s="24"/>
      <c r="C25" s="56" t="s">
        <v>22</v>
      </c>
      <c r="D25" s="7">
        <v>465</v>
      </c>
      <c r="E25" s="6">
        <v>0.23508594539939301</v>
      </c>
    </row>
    <row r="26" spans="1:5" x14ac:dyDescent="0.25">
      <c r="A26" s="53"/>
      <c r="B26" s="24"/>
      <c r="C26" s="56" t="s">
        <v>23</v>
      </c>
      <c r="D26" s="7">
        <v>726</v>
      </c>
      <c r="E26" s="6">
        <v>0.36703741152679498</v>
      </c>
    </row>
    <row r="27" spans="1:5" x14ac:dyDescent="0.25">
      <c r="A27" s="53"/>
      <c r="B27" s="24"/>
      <c r="C27" s="56" t="s">
        <v>24</v>
      </c>
      <c r="D27" s="7">
        <v>477</v>
      </c>
      <c r="E27" s="6">
        <v>0.24115267947421601</v>
      </c>
    </row>
    <row r="28" spans="1:5" ht="30" x14ac:dyDescent="0.25">
      <c r="A28" s="53" t="s">
        <v>13</v>
      </c>
      <c r="B28" s="24" t="s">
        <v>28</v>
      </c>
      <c r="C28" s="56" t="s">
        <v>19</v>
      </c>
      <c r="D28" s="7">
        <v>75</v>
      </c>
      <c r="E28" s="6">
        <v>3.7840565085771903E-2</v>
      </c>
    </row>
    <row r="29" spans="1:5" x14ac:dyDescent="0.25">
      <c r="A29" s="53"/>
      <c r="B29" s="24"/>
      <c r="C29" s="56" t="s">
        <v>20</v>
      </c>
      <c r="D29" s="7">
        <v>78</v>
      </c>
      <c r="E29" s="6">
        <v>3.9354187689202798E-2</v>
      </c>
    </row>
    <row r="30" spans="1:5" x14ac:dyDescent="0.25">
      <c r="A30" s="53"/>
      <c r="B30" s="24"/>
      <c r="C30" s="56" t="s">
        <v>21</v>
      </c>
      <c r="D30" s="7">
        <v>175</v>
      </c>
      <c r="E30" s="6">
        <v>8.8294651866801202E-2</v>
      </c>
    </row>
    <row r="31" spans="1:5" x14ac:dyDescent="0.25">
      <c r="A31" s="53"/>
      <c r="B31" s="24"/>
      <c r="C31" s="56" t="s">
        <v>22</v>
      </c>
      <c r="D31" s="7">
        <v>549</v>
      </c>
      <c r="E31" s="6">
        <v>0.276992936427851</v>
      </c>
    </row>
    <row r="32" spans="1:5" x14ac:dyDescent="0.25">
      <c r="A32" s="53"/>
      <c r="B32" s="24"/>
      <c r="C32" s="56" t="s">
        <v>23</v>
      </c>
      <c r="D32" s="7">
        <v>671</v>
      </c>
      <c r="E32" s="6">
        <v>0.33854692230070599</v>
      </c>
    </row>
    <row r="33" spans="1:5" x14ac:dyDescent="0.25">
      <c r="A33" s="53"/>
      <c r="B33" s="24"/>
      <c r="C33" s="56" t="s">
        <v>24</v>
      </c>
      <c r="D33" s="7">
        <v>434</v>
      </c>
      <c r="E33" s="6">
        <v>0.21897073662966701</v>
      </c>
    </row>
    <row r="34" spans="1:5" x14ac:dyDescent="0.25">
      <c r="A34" s="53" t="s">
        <v>14</v>
      </c>
      <c r="B34" s="24" t="s">
        <v>18</v>
      </c>
      <c r="C34" s="56" t="s">
        <v>19</v>
      </c>
      <c r="D34" s="7">
        <v>52</v>
      </c>
      <c r="E34" s="6">
        <v>2.6422764227642299E-2</v>
      </c>
    </row>
    <row r="35" spans="1:5" x14ac:dyDescent="0.25">
      <c r="A35" s="53"/>
      <c r="B35" s="24"/>
      <c r="C35" s="56" t="s">
        <v>20</v>
      </c>
      <c r="D35" s="7">
        <v>129</v>
      </c>
      <c r="E35" s="6">
        <v>6.5548780487804895E-2</v>
      </c>
    </row>
    <row r="36" spans="1:5" x14ac:dyDescent="0.25">
      <c r="A36" s="53"/>
      <c r="B36" s="24"/>
      <c r="C36" s="56" t="s">
        <v>21</v>
      </c>
      <c r="D36" s="7">
        <v>266</v>
      </c>
      <c r="E36" s="6">
        <v>0.13516260162601601</v>
      </c>
    </row>
    <row r="37" spans="1:5" x14ac:dyDescent="0.25">
      <c r="A37" s="53"/>
      <c r="B37" s="24"/>
      <c r="C37" s="56" t="s">
        <v>22</v>
      </c>
      <c r="D37" s="7">
        <v>686</v>
      </c>
      <c r="E37" s="6">
        <v>0.348577235772358</v>
      </c>
    </row>
    <row r="38" spans="1:5" x14ac:dyDescent="0.25">
      <c r="A38" s="53"/>
      <c r="B38" s="24"/>
      <c r="C38" s="56" t="s">
        <v>23</v>
      </c>
      <c r="D38" s="7">
        <v>551</v>
      </c>
      <c r="E38" s="6">
        <v>0.27997967479674801</v>
      </c>
    </row>
    <row r="39" spans="1:5" x14ac:dyDescent="0.25">
      <c r="A39" s="53"/>
      <c r="B39" s="24"/>
      <c r="C39" s="56" t="s">
        <v>24</v>
      </c>
      <c r="D39" s="7">
        <v>284</v>
      </c>
      <c r="E39" s="6">
        <v>0.14430894308943101</v>
      </c>
    </row>
    <row r="40" spans="1:5" ht="30" x14ac:dyDescent="0.25">
      <c r="A40" s="53" t="s">
        <v>14</v>
      </c>
      <c r="B40" s="24" t="s">
        <v>25</v>
      </c>
      <c r="C40" s="56" t="s">
        <v>19</v>
      </c>
      <c r="D40" s="7">
        <v>29</v>
      </c>
      <c r="E40" s="6">
        <v>1.4728288471305201E-2</v>
      </c>
    </row>
    <row r="41" spans="1:5" x14ac:dyDescent="0.25">
      <c r="A41" s="53"/>
      <c r="B41" s="24"/>
      <c r="C41" s="56" t="s">
        <v>20</v>
      </c>
      <c r="D41" s="7">
        <v>57</v>
      </c>
      <c r="E41" s="6">
        <v>2.89487049263586E-2</v>
      </c>
    </row>
    <row r="42" spans="1:5" x14ac:dyDescent="0.25">
      <c r="A42" s="53"/>
      <c r="B42" s="24"/>
      <c r="C42" s="56" t="s">
        <v>21</v>
      </c>
      <c r="D42" s="7">
        <v>148</v>
      </c>
      <c r="E42" s="6">
        <v>7.5165058405281898E-2</v>
      </c>
    </row>
    <row r="43" spans="1:5" x14ac:dyDescent="0.25">
      <c r="A43" s="53"/>
      <c r="B43" s="24"/>
      <c r="C43" s="56" t="s">
        <v>22</v>
      </c>
      <c r="D43" s="7">
        <v>545</v>
      </c>
      <c r="E43" s="6">
        <v>0.27679024885728798</v>
      </c>
    </row>
    <row r="44" spans="1:5" x14ac:dyDescent="0.25">
      <c r="A44" s="53"/>
      <c r="B44" s="24"/>
      <c r="C44" s="56" t="s">
        <v>23</v>
      </c>
      <c r="D44" s="7">
        <v>708</v>
      </c>
      <c r="E44" s="6">
        <v>0.35957338750634799</v>
      </c>
    </row>
    <row r="45" spans="1:5" x14ac:dyDescent="0.25">
      <c r="A45" s="53"/>
      <c r="B45" s="24"/>
      <c r="C45" s="56" t="s">
        <v>24</v>
      </c>
      <c r="D45" s="7">
        <v>482</v>
      </c>
      <c r="E45" s="6">
        <v>0.24479431183341799</v>
      </c>
    </row>
    <row r="46" spans="1:5" ht="30" x14ac:dyDescent="0.25">
      <c r="A46" s="53" t="s">
        <v>14</v>
      </c>
      <c r="B46" s="24" t="s">
        <v>26</v>
      </c>
      <c r="C46" s="56" t="s">
        <v>19</v>
      </c>
      <c r="D46" s="7">
        <v>334</v>
      </c>
      <c r="E46" s="6">
        <v>0.169543147208122</v>
      </c>
    </row>
    <row r="47" spans="1:5" x14ac:dyDescent="0.25">
      <c r="A47" s="53"/>
      <c r="B47" s="24"/>
      <c r="C47" s="56" t="s">
        <v>20</v>
      </c>
      <c r="D47" s="7">
        <v>688</v>
      </c>
      <c r="E47" s="6">
        <v>0.34923857868020303</v>
      </c>
    </row>
    <row r="48" spans="1:5" x14ac:dyDescent="0.25">
      <c r="A48" s="53"/>
      <c r="B48" s="24"/>
      <c r="C48" s="56" t="s">
        <v>21</v>
      </c>
      <c r="D48" s="7">
        <v>456</v>
      </c>
      <c r="E48" s="6">
        <v>0.23147208121827401</v>
      </c>
    </row>
    <row r="49" spans="1:5" x14ac:dyDescent="0.25">
      <c r="A49" s="53"/>
      <c r="B49" s="24"/>
      <c r="C49" s="56" t="s">
        <v>22</v>
      </c>
      <c r="D49" s="7">
        <v>228</v>
      </c>
      <c r="E49" s="6">
        <v>0.115736040609137</v>
      </c>
    </row>
    <row r="50" spans="1:5" x14ac:dyDescent="0.25">
      <c r="A50" s="53"/>
      <c r="B50" s="24"/>
      <c r="C50" s="56" t="s">
        <v>23</v>
      </c>
      <c r="D50" s="7">
        <v>159</v>
      </c>
      <c r="E50" s="6">
        <v>8.0710659898477199E-2</v>
      </c>
    </row>
    <row r="51" spans="1:5" x14ac:dyDescent="0.25">
      <c r="A51" s="53"/>
      <c r="B51" s="24"/>
      <c r="C51" s="56" t="s">
        <v>24</v>
      </c>
      <c r="D51" s="7">
        <v>105</v>
      </c>
      <c r="E51" s="6">
        <v>5.3299492385786802E-2</v>
      </c>
    </row>
    <row r="52" spans="1:5" x14ac:dyDescent="0.25">
      <c r="A52" s="53" t="s">
        <v>14</v>
      </c>
      <c r="B52" s="24" t="s">
        <v>27</v>
      </c>
      <c r="C52" s="56" t="s">
        <v>19</v>
      </c>
      <c r="D52" s="7">
        <v>33</v>
      </c>
      <c r="E52" s="6">
        <v>1.6793893129771E-2</v>
      </c>
    </row>
    <row r="53" spans="1:5" x14ac:dyDescent="0.25">
      <c r="A53" s="53"/>
      <c r="B53" s="24"/>
      <c r="C53" s="56" t="s">
        <v>20</v>
      </c>
      <c r="D53" s="7">
        <v>51</v>
      </c>
      <c r="E53" s="6">
        <v>2.5954198473282401E-2</v>
      </c>
    </row>
    <row r="54" spans="1:5" x14ac:dyDescent="0.25">
      <c r="A54" s="53"/>
      <c r="B54" s="24"/>
      <c r="C54" s="56" t="s">
        <v>21</v>
      </c>
      <c r="D54" s="7">
        <v>102</v>
      </c>
      <c r="E54" s="6">
        <v>5.1908396946564898E-2</v>
      </c>
    </row>
    <row r="55" spans="1:5" x14ac:dyDescent="0.25">
      <c r="A55" s="53"/>
      <c r="B55" s="24"/>
      <c r="C55" s="56" t="s">
        <v>22</v>
      </c>
      <c r="D55" s="7">
        <v>458</v>
      </c>
      <c r="E55" s="6">
        <v>0.23307888040712499</v>
      </c>
    </row>
    <row r="56" spans="1:5" x14ac:dyDescent="0.25">
      <c r="A56" s="53"/>
      <c r="B56" s="24"/>
      <c r="C56" s="56" t="s">
        <v>23</v>
      </c>
      <c r="D56" s="7">
        <v>748</v>
      </c>
      <c r="E56" s="6">
        <v>0.38066157760814301</v>
      </c>
    </row>
    <row r="57" spans="1:5" x14ac:dyDescent="0.25">
      <c r="A57" s="53"/>
      <c r="B57" s="24"/>
      <c r="C57" s="56" t="s">
        <v>24</v>
      </c>
      <c r="D57" s="7">
        <v>573</v>
      </c>
      <c r="E57" s="6">
        <v>0.291603053435115</v>
      </c>
    </row>
    <row r="58" spans="1:5" ht="30" x14ac:dyDescent="0.25">
      <c r="A58" s="53" t="s">
        <v>14</v>
      </c>
      <c r="B58" s="24" t="s">
        <v>28</v>
      </c>
      <c r="C58" s="56" t="s">
        <v>19</v>
      </c>
      <c r="D58" s="7">
        <v>59</v>
      </c>
      <c r="E58" s="6">
        <v>2.9979674796747999E-2</v>
      </c>
    </row>
    <row r="59" spans="1:5" x14ac:dyDescent="0.25">
      <c r="A59" s="53"/>
      <c r="B59" s="24"/>
      <c r="C59" s="56" t="s">
        <v>20</v>
      </c>
      <c r="D59" s="7">
        <v>66</v>
      </c>
      <c r="E59" s="6">
        <v>3.3536585365853702E-2</v>
      </c>
    </row>
    <row r="60" spans="1:5" x14ac:dyDescent="0.25">
      <c r="A60" s="53"/>
      <c r="B60" s="24"/>
      <c r="C60" s="56" t="s">
        <v>21</v>
      </c>
      <c r="D60" s="7">
        <v>192</v>
      </c>
      <c r="E60" s="6">
        <v>9.7560975609756101E-2</v>
      </c>
    </row>
    <row r="61" spans="1:5" x14ac:dyDescent="0.25">
      <c r="A61" s="53"/>
      <c r="B61" s="24"/>
      <c r="C61" s="56" t="s">
        <v>22</v>
      </c>
      <c r="D61" s="7">
        <v>550</v>
      </c>
      <c r="E61" s="6">
        <v>0.279471544715447</v>
      </c>
    </row>
    <row r="62" spans="1:5" x14ac:dyDescent="0.25">
      <c r="A62" s="53"/>
      <c r="B62" s="24"/>
      <c r="C62" s="56" t="s">
        <v>23</v>
      </c>
      <c r="D62" s="7">
        <v>662</v>
      </c>
      <c r="E62" s="6">
        <v>0.33638211382113797</v>
      </c>
    </row>
    <row r="63" spans="1:5" x14ac:dyDescent="0.25">
      <c r="A63" s="53"/>
      <c r="B63" s="24"/>
      <c r="C63" s="56" t="s">
        <v>24</v>
      </c>
      <c r="D63" s="7">
        <v>439</v>
      </c>
      <c r="E63" s="6">
        <v>0.22306910569105701</v>
      </c>
    </row>
    <row r="64" spans="1:5" x14ac:dyDescent="0.25">
      <c r="A64" s="53" t="s">
        <v>15</v>
      </c>
      <c r="B64" s="24" t="s">
        <v>18</v>
      </c>
      <c r="C64" s="56" t="s">
        <v>19</v>
      </c>
      <c r="D64" s="7">
        <v>69</v>
      </c>
      <c r="E64" s="6">
        <v>3.4795763993948597E-2</v>
      </c>
    </row>
    <row r="65" spans="1:5" x14ac:dyDescent="0.25">
      <c r="A65" s="53"/>
      <c r="B65" s="24"/>
      <c r="C65" s="56" t="s">
        <v>20</v>
      </c>
      <c r="D65" s="7">
        <v>108</v>
      </c>
      <c r="E65" s="6">
        <v>5.4462934947049901E-2</v>
      </c>
    </row>
    <row r="66" spans="1:5" x14ac:dyDescent="0.25">
      <c r="A66" s="53"/>
      <c r="B66" s="24"/>
      <c r="C66" s="56" t="s">
        <v>21</v>
      </c>
      <c r="D66" s="7">
        <v>250</v>
      </c>
      <c r="E66" s="6">
        <v>0.12607160867372699</v>
      </c>
    </row>
    <row r="67" spans="1:5" x14ac:dyDescent="0.25">
      <c r="A67" s="53"/>
      <c r="B67" s="24"/>
      <c r="C67" s="56" t="s">
        <v>22</v>
      </c>
      <c r="D67" s="7">
        <v>684</v>
      </c>
      <c r="E67" s="6">
        <v>0.344931921331316</v>
      </c>
    </row>
    <row r="68" spans="1:5" x14ac:dyDescent="0.25">
      <c r="A68" s="53"/>
      <c r="B68" s="24"/>
      <c r="C68" s="56" t="s">
        <v>23</v>
      </c>
      <c r="D68" s="7">
        <v>593</v>
      </c>
      <c r="E68" s="6">
        <v>0.29904185577407999</v>
      </c>
    </row>
    <row r="69" spans="1:5" x14ac:dyDescent="0.25">
      <c r="A69" s="53"/>
      <c r="B69" s="24"/>
      <c r="C69" s="56" t="s">
        <v>24</v>
      </c>
      <c r="D69" s="7">
        <v>279</v>
      </c>
      <c r="E69" s="6">
        <v>0.14069591527987901</v>
      </c>
    </row>
    <row r="70" spans="1:5" ht="30" x14ac:dyDescent="0.25">
      <c r="A70" s="53" t="s">
        <v>15</v>
      </c>
      <c r="B70" s="24" t="s">
        <v>25</v>
      </c>
      <c r="C70" s="56" t="s">
        <v>19</v>
      </c>
      <c r="D70" s="7">
        <v>44</v>
      </c>
      <c r="E70" s="6">
        <v>2.2199798183652902E-2</v>
      </c>
    </row>
    <row r="71" spans="1:5" x14ac:dyDescent="0.25">
      <c r="A71" s="53"/>
      <c r="B71" s="24"/>
      <c r="C71" s="56" t="s">
        <v>20</v>
      </c>
      <c r="D71" s="7">
        <v>71</v>
      </c>
      <c r="E71" s="6">
        <v>3.5822401614530798E-2</v>
      </c>
    </row>
    <row r="72" spans="1:5" x14ac:dyDescent="0.25">
      <c r="A72" s="53"/>
      <c r="B72" s="24"/>
      <c r="C72" s="56" t="s">
        <v>21</v>
      </c>
      <c r="D72" s="7">
        <v>170</v>
      </c>
      <c r="E72" s="6">
        <v>8.5771947527749706E-2</v>
      </c>
    </row>
    <row r="73" spans="1:5" x14ac:dyDescent="0.25">
      <c r="A73" s="53"/>
      <c r="B73" s="24"/>
      <c r="C73" s="56" t="s">
        <v>22</v>
      </c>
      <c r="D73" s="7">
        <v>565</v>
      </c>
      <c r="E73" s="6">
        <v>0.28506559031281498</v>
      </c>
    </row>
    <row r="74" spans="1:5" x14ac:dyDescent="0.25">
      <c r="A74" s="53"/>
      <c r="B74" s="24"/>
      <c r="C74" s="56" t="s">
        <v>23</v>
      </c>
      <c r="D74" s="7">
        <v>739</v>
      </c>
      <c r="E74" s="6">
        <v>0.37285570131180601</v>
      </c>
    </row>
    <row r="75" spans="1:5" x14ac:dyDescent="0.25">
      <c r="A75" s="53"/>
      <c r="B75" s="24"/>
      <c r="C75" s="56" t="s">
        <v>24</v>
      </c>
      <c r="D75" s="7">
        <v>393</v>
      </c>
      <c r="E75" s="6">
        <v>0.198284561049445</v>
      </c>
    </row>
    <row r="76" spans="1:5" ht="30" x14ac:dyDescent="0.25">
      <c r="A76" s="53" t="s">
        <v>15</v>
      </c>
      <c r="B76" s="24" t="s">
        <v>26</v>
      </c>
      <c r="C76" s="56" t="s">
        <v>19</v>
      </c>
      <c r="D76" s="7">
        <v>369</v>
      </c>
      <c r="E76" s="6">
        <v>0.18636363636363601</v>
      </c>
    </row>
    <row r="77" spans="1:5" x14ac:dyDescent="0.25">
      <c r="A77" s="53"/>
      <c r="B77" s="24"/>
      <c r="C77" s="56" t="s">
        <v>20</v>
      </c>
      <c r="D77" s="7">
        <v>695</v>
      </c>
      <c r="E77" s="6">
        <v>0.35101010101010099</v>
      </c>
    </row>
    <row r="78" spans="1:5" x14ac:dyDescent="0.25">
      <c r="A78" s="53"/>
      <c r="B78" s="24"/>
      <c r="C78" s="56" t="s">
        <v>21</v>
      </c>
      <c r="D78" s="7">
        <v>428</v>
      </c>
      <c r="E78" s="6">
        <v>0.216161616161616</v>
      </c>
    </row>
    <row r="79" spans="1:5" x14ac:dyDescent="0.25">
      <c r="A79" s="53"/>
      <c r="B79" s="24"/>
      <c r="C79" s="56" t="s">
        <v>22</v>
      </c>
      <c r="D79" s="7">
        <v>228</v>
      </c>
      <c r="E79" s="6">
        <v>0.115151515151515</v>
      </c>
    </row>
    <row r="80" spans="1:5" x14ac:dyDescent="0.25">
      <c r="A80" s="53"/>
      <c r="B80" s="24"/>
      <c r="C80" s="56" t="s">
        <v>23</v>
      </c>
      <c r="D80" s="7">
        <v>179</v>
      </c>
      <c r="E80" s="6">
        <v>9.0404040404040403E-2</v>
      </c>
    </row>
    <row r="81" spans="1:7" x14ac:dyDescent="0.25">
      <c r="A81" s="53"/>
      <c r="B81" s="24"/>
      <c r="C81" s="56" t="s">
        <v>24</v>
      </c>
      <c r="D81" s="7">
        <v>81</v>
      </c>
      <c r="E81" s="6">
        <v>4.0909090909090902E-2</v>
      </c>
    </row>
    <row r="82" spans="1:7" x14ac:dyDescent="0.25">
      <c r="A82" s="53" t="s">
        <v>15</v>
      </c>
      <c r="B82" s="24" t="s">
        <v>27</v>
      </c>
      <c r="C82" s="56" t="s">
        <v>19</v>
      </c>
      <c r="D82" s="7">
        <v>40</v>
      </c>
      <c r="E82" s="6">
        <v>2.0171457387796299E-2</v>
      </c>
    </row>
    <row r="83" spans="1:7" x14ac:dyDescent="0.25">
      <c r="A83" s="53"/>
      <c r="B83" s="24"/>
      <c r="C83" s="56" t="s">
        <v>20</v>
      </c>
      <c r="D83" s="7">
        <v>72</v>
      </c>
      <c r="E83" s="6">
        <v>3.6308623298033298E-2</v>
      </c>
    </row>
    <row r="84" spans="1:7" x14ac:dyDescent="0.25">
      <c r="A84" s="53"/>
      <c r="B84" s="24"/>
      <c r="C84" s="56" t="s">
        <v>21</v>
      </c>
      <c r="D84" s="7">
        <v>157</v>
      </c>
      <c r="E84" s="6">
        <v>7.9172970247100294E-2</v>
      </c>
    </row>
    <row r="85" spans="1:7" x14ac:dyDescent="0.25">
      <c r="A85" s="53"/>
      <c r="B85" s="24"/>
      <c r="C85" s="56" t="s">
        <v>22</v>
      </c>
      <c r="D85" s="7">
        <v>454</v>
      </c>
      <c r="E85" s="6">
        <v>0.22894604135148799</v>
      </c>
    </row>
    <row r="86" spans="1:7" x14ac:dyDescent="0.25">
      <c r="A86" s="53"/>
      <c r="B86" s="24"/>
      <c r="C86" s="56" t="s">
        <v>23</v>
      </c>
      <c r="D86" s="7">
        <v>789</v>
      </c>
      <c r="E86" s="6">
        <v>0.397881996974281</v>
      </c>
    </row>
    <row r="87" spans="1:7" x14ac:dyDescent="0.25">
      <c r="A87" s="53"/>
      <c r="B87" s="24"/>
      <c r="C87" s="56" t="s">
        <v>24</v>
      </c>
      <c r="D87" s="7">
        <v>471</v>
      </c>
      <c r="E87" s="6">
        <v>0.23751891074130099</v>
      </c>
    </row>
    <row r="88" spans="1:7" ht="30" x14ac:dyDescent="0.25">
      <c r="A88" s="53" t="s">
        <v>15</v>
      </c>
      <c r="B88" s="24" t="s">
        <v>28</v>
      </c>
      <c r="C88" s="56" t="s">
        <v>19</v>
      </c>
      <c r="D88" s="7">
        <v>64</v>
      </c>
      <c r="E88" s="6">
        <v>3.2306915699141799E-2</v>
      </c>
    </row>
    <row r="89" spans="1:7" x14ac:dyDescent="0.25">
      <c r="A89" s="53"/>
      <c r="B89" s="24"/>
      <c r="C89" s="56" t="s">
        <v>20</v>
      </c>
      <c r="D89" s="7">
        <v>109</v>
      </c>
      <c r="E89" s="6">
        <v>5.5022715800100999E-2</v>
      </c>
    </row>
    <row r="90" spans="1:7" x14ac:dyDescent="0.25">
      <c r="A90" s="53"/>
      <c r="B90" s="24"/>
      <c r="C90" s="56" t="s">
        <v>21</v>
      </c>
      <c r="D90" s="7">
        <v>188</v>
      </c>
      <c r="E90" s="6">
        <v>9.4901564866229193E-2</v>
      </c>
    </row>
    <row r="91" spans="1:7" x14ac:dyDescent="0.25">
      <c r="A91" s="53"/>
      <c r="B91" s="24"/>
      <c r="C91" s="56" t="s">
        <v>22</v>
      </c>
      <c r="D91" s="7">
        <v>573</v>
      </c>
      <c r="E91" s="6">
        <v>0.28924785461887897</v>
      </c>
    </row>
    <row r="92" spans="1:7" x14ac:dyDescent="0.25">
      <c r="A92" s="53"/>
      <c r="B92" s="24"/>
      <c r="C92" s="56" t="s">
        <v>23</v>
      </c>
      <c r="D92" s="7">
        <v>659</v>
      </c>
      <c r="E92" s="6">
        <v>0.33266027258960101</v>
      </c>
    </row>
    <row r="93" spans="1:7" x14ac:dyDescent="0.25">
      <c r="A93" s="53"/>
      <c r="B93" s="24"/>
      <c r="C93" s="56" t="s">
        <v>24</v>
      </c>
      <c r="D93" s="7">
        <v>388</v>
      </c>
      <c r="E93" s="6">
        <v>0.19586067642604699</v>
      </c>
    </row>
    <row r="94" spans="1:7" x14ac:dyDescent="0.25">
      <c r="A94" s="53" t="s">
        <v>83</v>
      </c>
      <c r="B94" s="24" t="s">
        <v>101</v>
      </c>
      <c r="C94" s="56" t="s">
        <v>19</v>
      </c>
      <c r="D94" s="21">
        <f>SUM(D4+D34+D64)</f>
        <v>179</v>
      </c>
      <c r="E94" s="20">
        <f>D94/SUM(D94:D99)</f>
        <v>3.0226274907125972E-2</v>
      </c>
      <c r="G94" s="58"/>
    </row>
    <row r="95" spans="1:7" ht="51.6" customHeight="1" x14ac:dyDescent="0.25">
      <c r="A95" s="53"/>
      <c r="B95" s="24"/>
      <c r="C95" s="56" t="s">
        <v>20</v>
      </c>
      <c r="D95" s="21">
        <f t="shared" ref="D95:D99" si="0">SUM(D5+D35+D65)</f>
        <v>342</v>
      </c>
      <c r="E95" s="20">
        <f>D95/SUM(D94:D99)</f>
        <v>5.7750759878419454E-2</v>
      </c>
    </row>
    <row r="96" spans="1:7" x14ac:dyDescent="0.25">
      <c r="A96" s="53"/>
      <c r="B96" s="24"/>
      <c r="C96" s="56" t="s">
        <v>21</v>
      </c>
      <c r="D96" s="21">
        <f t="shared" si="0"/>
        <v>761</v>
      </c>
      <c r="E96" s="20">
        <f>D96/SUM(D94:D99)</f>
        <v>0.12850388382303277</v>
      </c>
    </row>
    <row r="97" spans="1:5" x14ac:dyDescent="0.25">
      <c r="A97" s="53"/>
      <c r="B97" s="24"/>
      <c r="C97" s="56" t="s">
        <v>22</v>
      </c>
      <c r="D97" s="21">
        <f t="shared" si="0"/>
        <v>1992</v>
      </c>
      <c r="E97" s="20">
        <f>D97/SUM(D94:D99)</f>
        <v>0.33637284701114489</v>
      </c>
    </row>
    <row r="98" spans="1:5" x14ac:dyDescent="0.25">
      <c r="A98" s="53"/>
      <c r="B98" s="24"/>
      <c r="C98" s="56" t="s">
        <v>23</v>
      </c>
      <c r="D98" s="21">
        <f t="shared" si="0"/>
        <v>1798</v>
      </c>
      <c r="E98" s="20">
        <f>D98/SUM(D94:D99)</f>
        <v>0.30361364403917596</v>
      </c>
    </row>
    <row r="99" spans="1:5" x14ac:dyDescent="0.25">
      <c r="A99" s="53"/>
      <c r="B99" s="24"/>
      <c r="C99" s="56" t="s">
        <v>24</v>
      </c>
      <c r="D99" s="21">
        <f t="shared" si="0"/>
        <v>850</v>
      </c>
      <c r="E99" s="20">
        <f>D99/SUM(D94:D99)</f>
        <v>0.14353259034110097</v>
      </c>
    </row>
    <row r="100" spans="1:5" ht="30" x14ac:dyDescent="0.25">
      <c r="A100" s="53" t="s">
        <v>83</v>
      </c>
      <c r="B100" s="24" t="s">
        <v>102</v>
      </c>
      <c r="C100" s="56" t="s">
        <v>19</v>
      </c>
      <c r="D100" s="21">
        <f>SUM(D10+D40+D70)</f>
        <v>113</v>
      </c>
      <c r="E100" s="20">
        <f>D100/SUM(D100:D105)</f>
        <v>1.9046013821001181E-2</v>
      </c>
    </row>
    <row r="101" spans="1:5" x14ac:dyDescent="0.25">
      <c r="A101" s="53"/>
      <c r="B101" s="24"/>
      <c r="C101" s="56" t="s">
        <v>20</v>
      </c>
      <c r="D101" s="21">
        <f t="shared" ref="D101:D105" si="1">SUM(D11+D41+D71)</f>
        <v>200</v>
      </c>
      <c r="E101" s="20">
        <f>D101/SUM(D100:D105)</f>
        <v>3.3709758975223325E-2</v>
      </c>
    </row>
    <row r="102" spans="1:5" x14ac:dyDescent="0.25">
      <c r="A102" s="53"/>
      <c r="B102" s="24"/>
      <c r="C102" s="56" t="s">
        <v>21</v>
      </c>
      <c r="D102" s="21">
        <f t="shared" si="1"/>
        <v>450</v>
      </c>
      <c r="E102" s="20">
        <f>D102/SUM(D100:D105)</f>
        <v>7.5846957694252481E-2</v>
      </c>
    </row>
    <row r="103" spans="1:5" x14ac:dyDescent="0.25">
      <c r="A103" s="53"/>
      <c r="B103" s="24"/>
      <c r="C103" s="56" t="s">
        <v>22</v>
      </c>
      <c r="D103" s="21">
        <f t="shared" si="1"/>
        <v>1599</v>
      </c>
      <c r="E103" s="20">
        <f>D103/SUM(D100:D105)</f>
        <v>0.2695095230069105</v>
      </c>
    </row>
    <row r="104" spans="1:5" x14ac:dyDescent="0.25">
      <c r="A104" s="53"/>
      <c r="B104" s="24"/>
      <c r="C104" s="56" t="s">
        <v>23</v>
      </c>
      <c r="D104" s="21">
        <f t="shared" si="1"/>
        <v>2196</v>
      </c>
      <c r="E104" s="20">
        <f>D104/SUM(D100:D105)</f>
        <v>0.37013315354795212</v>
      </c>
    </row>
    <row r="105" spans="1:5" x14ac:dyDescent="0.25">
      <c r="A105" s="53"/>
      <c r="B105" s="24"/>
      <c r="C105" s="56" t="s">
        <v>24</v>
      </c>
      <c r="D105" s="21">
        <f t="shared" si="1"/>
        <v>1375</v>
      </c>
      <c r="E105" s="20">
        <f>D105/SUM(D100:D105)</f>
        <v>0.23175459295466039</v>
      </c>
    </row>
    <row r="106" spans="1:5" ht="30" x14ac:dyDescent="0.25">
      <c r="A106" s="53" t="s">
        <v>83</v>
      </c>
      <c r="B106" s="24" t="s">
        <v>103</v>
      </c>
      <c r="C106" s="56" t="s">
        <v>19</v>
      </c>
      <c r="D106" s="21">
        <f>SUM(D16+D46+D76)</f>
        <v>1072</v>
      </c>
      <c r="E106" s="20">
        <f>D106/SUM(D106:D111)</f>
        <v>0.18071476736345246</v>
      </c>
    </row>
    <row r="107" spans="1:5" x14ac:dyDescent="0.25">
      <c r="A107" s="53"/>
      <c r="B107" s="24"/>
      <c r="C107" s="56" t="s">
        <v>20</v>
      </c>
      <c r="D107" s="21">
        <f t="shared" ref="D107:D111" si="2">SUM(D17+D47+D77)</f>
        <v>2057</v>
      </c>
      <c r="E107" s="20">
        <f>D107/SUM(D106:D111)</f>
        <v>0.34676331759946055</v>
      </c>
    </row>
    <row r="108" spans="1:5" x14ac:dyDescent="0.25">
      <c r="A108" s="53"/>
      <c r="B108" s="24"/>
      <c r="C108" s="56" t="s">
        <v>21</v>
      </c>
      <c r="D108" s="21">
        <f t="shared" si="2"/>
        <v>1356</v>
      </c>
      <c r="E108" s="20">
        <f>D108/SUM(D106:D111)</f>
        <v>0.22859069453809844</v>
      </c>
    </row>
    <row r="109" spans="1:5" x14ac:dyDescent="0.25">
      <c r="A109" s="53"/>
      <c r="B109" s="24"/>
      <c r="C109" s="56" t="s">
        <v>22</v>
      </c>
      <c r="D109" s="21">
        <f t="shared" si="2"/>
        <v>660</v>
      </c>
      <c r="E109" s="20">
        <f>D109/SUM(D106:D111)</f>
        <v>0.11126095751854349</v>
      </c>
    </row>
    <row r="110" spans="1:5" x14ac:dyDescent="0.25">
      <c r="A110" s="53"/>
      <c r="B110" s="24"/>
      <c r="C110" s="56" t="s">
        <v>23</v>
      </c>
      <c r="D110" s="21">
        <f t="shared" si="2"/>
        <v>500</v>
      </c>
      <c r="E110" s="20">
        <f>D110/SUM(D106:D111)</f>
        <v>8.4288604180714766E-2</v>
      </c>
    </row>
    <row r="111" spans="1:5" x14ac:dyDescent="0.25">
      <c r="A111" s="53"/>
      <c r="B111" s="24"/>
      <c r="C111" s="56" t="s">
        <v>24</v>
      </c>
      <c r="D111" s="21">
        <f t="shared" si="2"/>
        <v>287</v>
      </c>
      <c r="E111" s="20">
        <f>D111/SUM(D106:D111)</f>
        <v>4.8381658799730276E-2</v>
      </c>
    </row>
    <row r="112" spans="1:5" x14ac:dyDescent="0.25">
      <c r="A112" s="53" t="s">
        <v>83</v>
      </c>
      <c r="B112" s="24" t="s">
        <v>104</v>
      </c>
      <c r="C112" s="56" t="s">
        <v>19</v>
      </c>
      <c r="D112" s="21">
        <f>SUM(D22+D52+D82)</f>
        <v>135</v>
      </c>
      <c r="E112" s="20">
        <f>D112/SUM(D112:D117)</f>
        <v>2.2780965237934526E-2</v>
      </c>
    </row>
    <row r="113" spans="1:5" x14ac:dyDescent="0.25">
      <c r="A113" s="53"/>
      <c r="B113" s="24"/>
      <c r="C113" s="56" t="s">
        <v>20</v>
      </c>
      <c r="D113" s="21">
        <f t="shared" ref="D113:D117" si="3">SUM(D23+D53+D83)</f>
        <v>186</v>
      </c>
      <c r="E113" s="20">
        <f>D113/SUM(D112:D117)</f>
        <v>3.1387107661154233E-2</v>
      </c>
    </row>
    <row r="114" spans="1:5" x14ac:dyDescent="0.25">
      <c r="A114" s="53"/>
      <c r="B114" s="24"/>
      <c r="C114" s="56" t="s">
        <v>21</v>
      </c>
      <c r="D114" s="21">
        <f t="shared" si="3"/>
        <v>444</v>
      </c>
      <c r="E114" s="20">
        <f>D114/SUM(D112:D117)</f>
        <v>7.4924063449206879E-2</v>
      </c>
    </row>
    <row r="115" spans="1:5" x14ac:dyDescent="0.25">
      <c r="A115" s="53"/>
      <c r="B115" s="24"/>
      <c r="C115" s="56" t="s">
        <v>22</v>
      </c>
      <c r="D115" s="21">
        <f t="shared" si="3"/>
        <v>1377</v>
      </c>
      <c r="E115" s="20">
        <f>D115/SUM(D112:D117)</f>
        <v>0.23236584542693217</v>
      </c>
    </row>
    <row r="116" spans="1:5" x14ac:dyDescent="0.25">
      <c r="A116" s="53"/>
      <c r="B116" s="24"/>
      <c r="C116" s="56" t="s">
        <v>23</v>
      </c>
      <c r="D116" s="21">
        <f t="shared" si="3"/>
        <v>2263</v>
      </c>
      <c r="E116" s="20">
        <f>D116/SUM(D112:D117)</f>
        <v>0.38187647654404322</v>
      </c>
    </row>
    <row r="117" spans="1:5" x14ac:dyDescent="0.25">
      <c r="A117" s="53"/>
      <c r="B117" s="24"/>
      <c r="C117" s="56" t="s">
        <v>24</v>
      </c>
      <c r="D117" s="21">
        <f t="shared" si="3"/>
        <v>1521</v>
      </c>
      <c r="E117" s="20">
        <f>D117/SUM(D112:D117)</f>
        <v>0.25666554168072897</v>
      </c>
    </row>
    <row r="118" spans="1:5" ht="30" x14ac:dyDescent="0.25">
      <c r="A118" s="53" t="s">
        <v>83</v>
      </c>
      <c r="B118" s="24" t="s">
        <v>100</v>
      </c>
      <c r="C118" s="56" t="s">
        <v>19</v>
      </c>
      <c r="D118" s="21">
        <f>SUM(D28+D58+D88)</f>
        <v>198</v>
      </c>
      <c r="E118" s="20">
        <f>D118/SUM(D118:D123)</f>
        <v>3.3383915022761758E-2</v>
      </c>
    </row>
    <row r="119" spans="1:5" x14ac:dyDescent="0.25">
      <c r="A119" s="53"/>
      <c r="B119" s="24"/>
      <c r="C119" s="56" t="s">
        <v>20</v>
      </c>
      <c r="D119" s="21">
        <f t="shared" ref="D119:D123" si="4">SUM(D29+D59+D89)</f>
        <v>253</v>
      </c>
      <c r="E119" s="20">
        <f>D119/SUM(D118:D123)</f>
        <v>4.2657224751306691E-2</v>
      </c>
    </row>
    <row r="120" spans="1:5" x14ac:dyDescent="0.25">
      <c r="A120" s="53"/>
      <c r="B120" s="24"/>
      <c r="C120" s="56" t="s">
        <v>21</v>
      </c>
      <c r="D120" s="21">
        <f t="shared" si="4"/>
        <v>555</v>
      </c>
      <c r="E120" s="20">
        <f>D120/SUM(D118:D123)</f>
        <v>9.357612544258978E-2</v>
      </c>
    </row>
    <row r="121" spans="1:5" x14ac:dyDescent="0.25">
      <c r="A121" s="53"/>
      <c r="B121" s="24"/>
      <c r="C121" s="56" t="s">
        <v>22</v>
      </c>
      <c r="D121" s="21">
        <f t="shared" si="4"/>
        <v>1672</v>
      </c>
      <c r="E121" s="20">
        <f>D121/SUM(D118:D123)</f>
        <v>0.28190861574776599</v>
      </c>
    </row>
    <row r="122" spans="1:5" x14ac:dyDescent="0.25">
      <c r="A122" s="53"/>
      <c r="B122" s="24"/>
      <c r="C122" s="56" t="s">
        <v>23</v>
      </c>
      <c r="D122" s="21">
        <f t="shared" si="4"/>
        <v>1992</v>
      </c>
      <c r="E122" s="20">
        <f>D122/SUM(D118:D123)</f>
        <v>0.33586241780475468</v>
      </c>
    </row>
    <row r="123" spans="1:5" x14ac:dyDescent="0.25">
      <c r="A123" s="53"/>
      <c r="B123" s="24"/>
      <c r="C123" s="56" t="s">
        <v>24</v>
      </c>
      <c r="D123" s="21">
        <f t="shared" si="4"/>
        <v>1261</v>
      </c>
      <c r="E123" s="20">
        <f>D123/SUM(D118:D123)</f>
        <v>0.2126117012308211</v>
      </c>
    </row>
    <row r="124" spans="1:5" x14ac:dyDescent="0.25">
      <c r="A124" s="25" t="s">
        <v>10</v>
      </c>
      <c r="B124" s="2"/>
      <c r="C124" s="57"/>
      <c r="D124" s="2"/>
      <c r="E124" s="2"/>
    </row>
    <row r="125" spans="1:5" ht="72" customHeight="1" x14ac:dyDescent="0.25">
      <c r="A125" s="68" t="s">
        <v>68</v>
      </c>
      <c r="B125" s="68"/>
      <c r="C125" s="68"/>
      <c r="D125" s="68"/>
      <c r="E125" s="68"/>
    </row>
    <row r="126" spans="1:5" x14ac:dyDescent="0.25">
      <c r="A126" s="26"/>
    </row>
  </sheetData>
  <mergeCells count="1">
    <mergeCell ref="A125:E125"/>
  </mergeCells>
  <hyperlinks>
    <hyperlink ref="A1" location="'Table of Contents'!A1" display="Back to 'Table of Contents'"/>
  </hyperlink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55"/>
  <sheetViews>
    <sheetView workbookViewId="0">
      <selection activeCell="A39" sqref="A39"/>
    </sheetView>
  </sheetViews>
  <sheetFormatPr defaultColWidth="10.85546875" defaultRowHeight="15" x14ac:dyDescent="0.25"/>
  <cols>
    <col min="1" max="1" width="20.7109375" customWidth="1"/>
  </cols>
  <sheetData>
    <row r="1" spans="1:5" x14ac:dyDescent="0.25">
      <c r="A1" s="23" t="s">
        <v>67</v>
      </c>
    </row>
    <row r="2" spans="1:5" x14ac:dyDescent="0.25">
      <c r="A2" s="1" t="s">
        <v>35</v>
      </c>
      <c r="B2" s="1"/>
      <c r="C2" s="1"/>
      <c r="D2" s="1"/>
    </row>
    <row r="3" spans="1:5" x14ac:dyDescent="0.25">
      <c r="A3" s="59" t="s">
        <v>88</v>
      </c>
      <c r="B3" s="60"/>
      <c r="C3" s="60"/>
      <c r="D3" s="60"/>
      <c r="E3" s="32"/>
    </row>
    <row r="4" spans="1:5" x14ac:dyDescent="0.25">
      <c r="A4" s="61" t="s">
        <v>89</v>
      </c>
      <c r="B4" s="62"/>
      <c r="C4" s="62"/>
      <c r="D4" s="62"/>
    </row>
    <row r="5" spans="1:5" x14ac:dyDescent="0.25">
      <c r="A5" s="49" t="s">
        <v>29</v>
      </c>
      <c r="B5" s="50" t="s">
        <v>30</v>
      </c>
      <c r="C5" s="50" t="s">
        <v>2</v>
      </c>
      <c r="D5" s="50" t="s">
        <v>3</v>
      </c>
    </row>
    <row r="6" spans="1:5" x14ac:dyDescent="0.25">
      <c r="A6" s="35" t="s">
        <v>96</v>
      </c>
      <c r="B6" s="36">
        <v>1</v>
      </c>
      <c r="C6" s="36">
        <v>186</v>
      </c>
      <c r="D6" s="37">
        <v>3.1530767926767199E-2</v>
      </c>
    </row>
    <row r="7" spans="1:5" x14ac:dyDescent="0.25">
      <c r="A7" s="38"/>
      <c r="B7" s="39">
        <v>2</v>
      </c>
      <c r="C7" s="39">
        <v>955</v>
      </c>
      <c r="D7" s="40">
        <v>0.161891846075606</v>
      </c>
    </row>
    <row r="8" spans="1:5" x14ac:dyDescent="0.25">
      <c r="A8" s="38"/>
      <c r="B8" s="39">
        <v>3</v>
      </c>
      <c r="C8" s="39">
        <v>1879</v>
      </c>
      <c r="D8" s="40">
        <v>0.31852856416341802</v>
      </c>
    </row>
    <row r="9" spans="1:5" x14ac:dyDescent="0.25">
      <c r="A9" s="38"/>
      <c r="B9" s="39">
        <v>4</v>
      </c>
      <c r="C9" s="39">
        <v>1626</v>
      </c>
      <c r="D9" s="40">
        <v>0.275639938972707</v>
      </c>
    </row>
    <row r="10" spans="1:5" x14ac:dyDescent="0.25">
      <c r="A10" s="38"/>
      <c r="B10" s="39">
        <v>5</v>
      </c>
      <c r="C10" s="39">
        <v>830</v>
      </c>
      <c r="D10" s="40">
        <v>0.14070181386675701</v>
      </c>
    </row>
    <row r="11" spans="1:5" x14ac:dyDescent="0.25">
      <c r="A11" s="32"/>
      <c r="B11" s="33">
        <v>6</v>
      </c>
      <c r="C11" s="33">
        <v>423</v>
      </c>
      <c r="D11" s="34">
        <v>7.1707068994744896E-2</v>
      </c>
    </row>
    <row r="12" spans="1:5" x14ac:dyDescent="0.25">
      <c r="A12" s="42" t="s">
        <v>92</v>
      </c>
      <c r="B12" s="8">
        <v>1</v>
      </c>
      <c r="C12" s="10">
        <v>81</v>
      </c>
      <c r="D12" s="9">
        <v>1.37334689725331E-2</v>
      </c>
    </row>
    <row r="13" spans="1:5" x14ac:dyDescent="0.25">
      <c r="B13" s="8">
        <v>2</v>
      </c>
      <c r="C13" s="10">
        <v>88</v>
      </c>
      <c r="D13" s="9">
        <v>1.4920311970159399E-2</v>
      </c>
    </row>
    <row r="14" spans="1:5" x14ac:dyDescent="0.25">
      <c r="B14" s="8">
        <v>3</v>
      </c>
      <c r="C14" s="10">
        <v>450</v>
      </c>
      <c r="D14" s="9">
        <v>7.6297049847405901E-2</v>
      </c>
    </row>
    <row r="15" spans="1:5" x14ac:dyDescent="0.25">
      <c r="B15" s="8">
        <v>4</v>
      </c>
      <c r="C15" s="10">
        <v>1325</v>
      </c>
      <c r="D15" s="9">
        <v>0.22465242455069501</v>
      </c>
    </row>
    <row r="16" spans="1:5" x14ac:dyDescent="0.25">
      <c r="B16" s="8">
        <v>5</v>
      </c>
      <c r="C16" s="10">
        <v>2271</v>
      </c>
      <c r="D16" s="9">
        <v>0.38504577822990799</v>
      </c>
    </row>
    <row r="17" spans="1:4" x14ac:dyDescent="0.25">
      <c r="A17" s="32"/>
      <c r="B17" s="33">
        <v>6</v>
      </c>
      <c r="C17" s="33">
        <v>1683</v>
      </c>
      <c r="D17" s="34">
        <v>0.28535096642929803</v>
      </c>
    </row>
    <row r="18" spans="1:4" x14ac:dyDescent="0.25">
      <c r="A18" t="s">
        <v>91</v>
      </c>
      <c r="B18" s="8">
        <v>1</v>
      </c>
      <c r="C18" s="10">
        <v>892</v>
      </c>
      <c r="D18" s="9">
        <v>0.151289009497965</v>
      </c>
    </row>
    <row r="19" spans="1:4" x14ac:dyDescent="0.25">
      <c r="B19" s="8">
        <v>2</v>
      </c>
      <c r="C19" s="10">
        <v>1879</v>
      </c>
      <c r="D19" s="9">
        <v>0.318690637720488</v>
      </c>
    </row>
    <row r="20" spans="1:4" x14ac:dyDescent="0.25">
      <c r="B20" s="8">
        <v>3</v>
      </c>
      <c r="C20" s="10">
        <v>1332</v>
      </c>
      <c r="D20" s="9">
        <v>0.22591587516960701</v>
      </c>
    </row>
    <row r="21" spans="1:4" x14ac:dyDescent="0.25">
      <c r="B21" s="8">
        <v>4</v>
      </c>
      <c r="C21" s="10">
        <v>943</v>
      </c>
      <c r="D21" s="9">
        <v>0.15993894165535999</v>
      </c>
    </row>
    <row r="22" spans="1:4" x14ac:dyDescent="0.25">
      <c r="B22" s="8">
        <v>5</v>
      </c>
      <c r="C22" s="10">
        <v>524</v>
      </c>
      <c r="D22" s="9">
        <v>8.8873812754409795E-2</v>
      </c>
    </row>
    <row r="23" spans="1:4" x14ac:dyDescent="0.25">
      <c r="A23" s="32"/>
      <c r="B23" s="33">
        <v>6</v>
      </c>
      <c r="C23" s="33">
        <v>326</v>
      </c>
      <c r="D23" s="34">
        <v>5.5291723202171003E-2</v>
      </c>
    </row>
    <row r="24" spans="1:4" x14ac:dyDescent="0.25">
      <c r="A24" t="s">
        <v>90</v>
      </c>
      <c r="B24" s="8">
        <v>1</v>
      </c>
      <c r="C24" s="10">
        <v>968</v>
      </c>
      <c r="D24" s="9">
        <v>0.164123431671753</v>
      </c>
    </row>
    <row r="25" spans="1:4" x14ac:dyDescent="0.25">
      <c r="B25" s="8">
        <v>2</v>
      </c>
      <c r="C25" s="10">
        <v>2045</v>
      </c>
      <c r="D25" s="9">
        <v>0.34672770430654498</v>
      </c>
    </row>
    <row r="26" spans="1:4" x14ac:dyDescent="0.25">
      <c r="B26" s="8">
        <v>3</v>
      </c>
      <c r="C26" s="10">
        <v>1235</v>
      </c>
      <c r="D26" s="9">
        <v>0.20939301458121401</v>
      </c>
    </row>
    <row r="27" spans="1:4" x14ac:dyDescent="0.25">
      <c r="B27" s="8">
        <v>4</v>
      </c>
      <c r="C27" s="10">
        <v>847</v>
      </c>
      <c r="D27" s="9">
        <v>0.14360800271278401</v>
      </c>
    </row>
    <row r="28" spans="1:4" x14ac:dyDescent="0.25">
      <c r="B28" s="8">
        <v>5</v>
      </c>
      <c r="C28" s="10">
        <v>467</v>
      </c>
      <c r="D28" s="9">
        <v>7.9179382841641194E-2</v>
      </c>
    </row>
    <row r="29" spans="1:4" x14ac:dyDescent="0.25">
      <c r="A29" s="32"/>
      <c r="B29" s="33">
        <v>6</v>
      </c>
      <c r="C29" s="33">
        <v>336</v>
      </c>
      <c r="D29" s="34">
        <v>5.6968463886063102E-2</v>
      </c>
    </row>
    <row r="30" spans="1:4" x14ac:dyDescent="0.25">
      <c r="A30" t="s">
        <v>93</v>
      </c>
      <c r="B30" s="8">
        <v>1</v>
      </c>
      <c r="C30" s="10">
        <v>92</v>
      </c>
      <c r="D30" s="9">
        <v>1.5627654153219001E-2</v>
      </c>
    </row>
    <row r="31" spans="1:4" x14ac:dyDescent="0.25">
      <c r="B31" s="8">
        <v>2</v>
      </c>
      <c r="C31" s="10">
        <v>157</v>
      </c>
      <c r="D31" s="9">
        <v>2.6668931544080201E-2</v>
      </c>
    </row>
    <row r="32" spans="1:4" x14ac:dyDescent="0.25">
      <c r="B32" s="8">
        <v>3</v>
      </c>
      <c r="C32" s="10">
        <v>759</v>
      </c>
      <c r="D32" s="9">
        <v>0.12892814676405601</v>
      </c>
    </row>
    <row r="33" spans="1:4" x14ac:dyDescent="0.25">
      <c r="B33" s="8">
        <v>4</v>
      </c>
      <c r="C33" s="10">
        <v>1751</v>
      </c>
      <c r="D33" s="9">
        <v>0.29743502632919999</v>
      </c>
    </row>
    <row r="34" spans="1:4" x14ac:dyDescent="0.25">
      <c r="B34" s="8">
        <v>5</v>
      </c>
      <c r="C34" s="10">
        <v>2010</v>
      </c>
      <c r="D34" s="9">
        <v>0.34143027008663202</v>
      </c>
    </row>
    <row r="35" spans="1:4" x14ac:dyDescent="0.25">
      <c r="A35" s="32"/>
      <c r="B35" s="33">
        <v>6</v>
      </c>
      <c r="C35" s="33">
        <v>1118</v>
      </c>
      <c r="D35" s="34">
        <v>0.18990997112281299</v>
      </c>
    </row>
    <row r="36" spans="1:4" x14ac:dyDescent="0.25">
      <c r="A36" t="s">
        <v>94</v>
      </c>
      <c r="B36" s="8">
        <v>1</v>
      </c>
      <c r="C36" s="10">
        <v>186</v>
      </c>
      <c r="D36" s="9">
        <v>3.1568228105906301E-2</v>
      </c>
    </row>
    <row r="37" spans="1:4" x14ac:dyDescent="0.25">
      <c r="B37" s="8">
        <v>2</v>
      </c>
      <c r="C37" s="10">
        <v>307</v>
      </c>
      <c r="D37" s="9">
        <v>5.21045485403938E-2</v>
      </c>
    </row>
    <row r="38" spans="1:4" x14ac:dyDescent="0.25">
      <c r="B38" s="8">
        <v>3</v>
      </c>
      <c r="C38" s="10">
        <v>948</v>
      </c>
      <c r="D38" s="9">
        <v>0.16089613034623201</v>
      </c>
    </row>
    <row r="39" spans="1:4" x14ac:dyDescent="0.25">
      <c r="B39" s="8">
        <v>4</v>
      </c>
      <c r="C39" s="10">
        <v>1644</v>
      </c>
      <c r="D39" s="9">
        <v>0.27902240325865602</v>
      </c>
    </row>
    <row r="40" spans="1:4" x14ac:dyDescent="0.25">
      <c r="B40" s="8">
        <v>5</v>
      </c>
      <c r="C40" s="10">
        <v>1589</v>
      </c>
      <c r="D40" s="9">
        <v>0.26968771215207099</v>
      </c>
    </row>
    <row r="41" spans="1:4" x14ac:dyDescent="0.25">
      <c r="A41" s="32"/>
      <c r="B41" s="33">
        <v>6</v>
      </c>
      <c r="C41" s="33">
        <v>1218</v>
      </c>
      <c r="D41" s="34">
        <v>0.20672097759674099</v>
      </c>
    </row>
    <row r="42" spans="1:4" x14ac:dyDescent="0.25">
      <c r="A42" s="42" t="s">
        <v>97</v>
      </c>
      <c r="B42" s="8">
        <v>1</v>
      </c>
      <c r="C42" s="10">
        <v>158</v>
      </c>
      <c r="D42" s="9">
        <v>2.67932847210446E-2</v>
      </c>
    </row>
    <row r="43" spans="1:4" x14ac:dyDescent="0.25">
      <c r="B43" s="8">
        <v>2</v>
      </c>
      <c r="C43" s="10">
        <v>387</v>
      </c>
      <c r="D43" s="9">
        <v>6.5626589791419401E-2</v>
      </c>
    </row>
    <row r="44" spans="1:4" x14ac:dyDescent="0.25">
      <c r="B44" s="8">
        <v>3</v>
      </c>
      <c r="C44" s="10">
        <v>2009</v>
      </c>
      <c r="D44" s="9">
        <v>0.34068170256062402</v>
      </c>
    </row>
    <row r="45" spans="1:4" x14ac:dyDescent="0.25">
      <c r="B45" s="8">
        <v>4</v>
      </c>
      <c r="C45" s="10">
        <v>2178</v>
      </c>
      <c r="D45" s="9">
        <v>0.369340342547058</v>
      </c>
    </row>
    <row r="46" spans="1:4" x14ac:dyDescent="0.25">
      <c r="B46" s="8">
        <v>5</v>
      </c>
      <c r="C46" s="10">
        <v>811</v>
      </c>
      <c r="D46" s="9">
        <v>0.13752755638460201</v>
      </c>
    </row>
    <row r="47" spans="1:4" x14ac:dyDescent="0.25">
      <c r="A47" s="32"/>
      <c r="B47" s="33">
        <v>6</v>
      </c>
      <c r="C47" s="33">
        <v>354</v>
      </c>
      <c r="D47" s="34">
        <v>6.00305239952518E-2</v>
      </c>
    </row>
    <row r="48" spans="1:4" x14ac:dyDescent="0.25">
      <c r="A48" t="s">
        <v>95</v>
      </c>
      <c r="B48" s="8">
        <v>1</v>
      </c>
      <c r="C48" s="10">
        <v>87</v>
      </c>
      <c r="D48" s="9">
        <v>1.47557666214383E-2</v>
      </c>
    </row>
    <row r="49" spans="1:4" x14ac:dyDescent="0.25">
      <c r="B49" s="8">
        <v>2</v>
      </c>
      <c r="C49" s="10">
        <v>130</v>
      </c>
      <c r="D49" s="9">
        <v>2.2048846675712299E-2</v>
      </c>
    </row>
    <row r="50" spans="1:4" x14ac:dyDescent="0.25">
      <c r="B50" s="8">
        <v>3</v>
      </c>
      <c r="C50" s="10">
        <v>565</v>
      </c>
      <c r="D50" s="9">
        <v>9.5827679782903699E-2</v>
      </c>
    </row>
    <row r="51" spans="1:4" x14ac:dyDescent="0.25">
      <c r="B51" s="8">
        <v>4</v>
      </c>
      <c r="C51" s="10">
        <v>1706</v>
      </c>
      <c r="D51" s="9">
        <v>0.28934871099050202</v>
      </c>
    </row>
    <row r="52" spans="1:4" x14ac:dyDescent="0.25">
      <c r="B52" s="8">
        <v>5</v>
      </c>
      <c r="C52" s="10">
        <v>2322</v>
      </c>
      <c r="D52" s="9">
        <v>0.393826322930801</v>
      </c>
    </row>
    <row r="53" spans="1:4" x14ac:dyDescent="0.25">
      <c r="B53" s="8">
        <v>6</v>
      </c>
      <c r="C53" s="10">
        <v>1086</v>
      </c>
      <c r="D53" s="9">
        <v>0.184192672998643</v>
      </c>
    </row>
    <row r="54" spans="1:4" x14ac:dyDescent="0.25">
      <c r="A54" s="25" t="s">
        <v>10</v>
      </c>
      <c r="B54" s="2"/>
      <c r="C54" s="2"/>
      <c r="D54" s="2"/>
    </row>
    <row r="55" spans="1:4" x14ac:dyDescent="0.25">
      <c r="A55" s="43" t="s">
        <v>81</v>
      </c>
      <c r="B55" s="3"/>
      <c r="C55" s="3"/>
      <c r="D55" s="3"/>
    </row>
  </sheetData>
  <hyperlinks>
    <hyperlink ref="A1" location="'Table of Contents'!A1" display="Back to 'Table of Contents'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9"/>
  <sheetViews>
    <sheetView workbookViewId="0">
      <selection activeCell="I24" sqref="I24"/>
    </sheetView>
  </sheetViews>
  <sheetFormatPr defaultColWidth="10.85546875" defaultRowHeight="15" x14ac:dyDescent="0.25"/>
  <sheetData>
    <row r="1" spans="1:4" x14ac:dyDescent="0.25">
      <c r="A1" s="23" t="s">
        <v>67</v>
      </c>
    </row>
    <row r="2" spans="1:4" x14ac:dyDescent="0.25">
      <c r="A2" s="1" t="s">
        <v>36</v>
      </c>
      <c r="B2" s="1"/>
      <c r="C2" s="1"/>
      <c r="D2" s="1"/>
    </row>
    <row r="3" spans="1:4" x14ac:dyDescent="0.25">
      <c r="A3" s="49" t="s">
        <v>29</v>
      </c>
      <c r="B3" s="50" t="s">
        <v>30</v>
      </c>
      <c r="C3" s="50" t="s">
        <v>2</v>
      </c>
      <c r="D3" s="50" t="s">
        <v>3</v>
      </c>
    </row>
    <row r="4" spans="1:4" x14ac:dyDescent="0.25">
      <c r="A4" s="44" t="s">
        <v>31</v>
      </c>
      <c r="B4" s="11">
        <v>1</v>
      </c>
      <c r="C4" s="13">
        <v>308</v>
      </c>
      <c r="D4" s="12">
        <v>0.156186612576065</v>
      </c>
    </row>
    <row r="5" spans="1:4" x14ac:dyDescent="0.25">
      <c r="A5" s="44"/>
      <c r="B5" s="11">
        <v>2</v>
      </c>
      <c r="C5" s="13">
        <v>706</v>
      </c>
      <c r="D5" s="12">
        <v>0.35801217038539601</v>
      </c>
    </row>
    <row r="6" spans="1:4" x14ac:dyDescent="0.25">
      <c r="A6" s="44"/>
      <c r="B6" s="11">
        <v>3</v>
      </c>
      <c r="C6" s="13">
        <v>432</v>
      </c>
      <c r="D6" s="12">
        <v>0.21906693711967501</v>
      </c>
    </row>
    <row r="7" spans="1:4" x14ac:dyDescent="0.25">
      <c r="A7" s="44"/>
      <c r="B7" s="11">
        <v>4</v>
      </c>
      <c r="C7" s="13">
        <v>271</v>
      </c>
      <c r="D7" s="12">
        <v>0.13742393509127801</v>
      </c>
    </row>
    <row r="8" spans="1:4" x14ac:dyDescent="0.25">
      <c r="A8" s="44"/>
      <c r="B8" s="11">
        <v>5</v>
      </c>
      <c r="C8" s="13">
        <v>154</v>
      </c>
      <c r="D8" s="12">
        <v>7.8093306288032502E-2</v>
      </c>
    </row>
    <row r="9" spans="1:4" x14ac:dyDescent="0.25">
      <c r="A9" s="44"/>
      <c r="B9" s="11">
        <v>6</v>
      </c>
      <c r="C9" s="13">
        <v>101</v>
      </c>
      <c r="D9" s="12">
        <v>5.1217038539553797E-2</v>
      </c>
    </row>
    <row r="10" spans="1:4" x14ac:dyDescent="0.25">
      <c r="A10" s="45" t="s">
        <v>34</v>
      </c>
      <c r="B10" s="11">
        <v>1</v>
      </c>
      <c r="C10" s="13">
        <v>44</v>
      </c>
      <c r="D10" s="12">
        <v>2.2369089984748299E-2</v>
      </c>
    </row>
    <row r="11" spans="1:4" x14ac:dyDescent="0.25">
      <c r="A11" s="44"/>
      <c r="B11" s="11">
        <v>2</v>
      </c>
      <c r="C11" s="13">
        <v>91</v>
      </c>
      <c r="D11" s="12">
        <v>4.6263345195729499E-2</v>
      </c>
    </row>
    <row r="12" spans="1:4" x14ac:dyDescent="0.25">
      <c r="A12" s="44"/>
      <c r="B12" s="11">
        <v>3</v>
      </c>
      <c r="C12" s="13">
        <v>659</v>
      </c>
      <c r="D12" s="12">
        <v>0.33502796136248097</v>
      </c>
    </row>
    <row r="13" spans="1:4" x14ac:dyDescent="0.25">
      <c r="A13" s="44"/>
      <c r="B13" s="11">
        <v>4</v>
      </c>
      <c r="C13" s="13">
        <v>782</v>
      </c>
      <c r="D13" s="12">
        <v>0.39755973563802699</v>
      </c>
    </row>
    <row r="14" spans="1:4" x14ac:dyDescent="0.25">
      <c r="A14" s="44"/>
      <c r="B14" s="11">
        <v>5</v>
      </c>
      <c r="C14" s="13">
        <v>277</v>
      </c>
      <c r="D14" s="12">
        <v>0.14082358922216601</v>
      </c>
    </row>
    <row r="15" spans="1:4" x14ac:dyDescent="0.25">
      <c r="A15" s="44"/>
      <c r="B15" s="11">
        <v>6</v>
      </c>
      <c r="C15" s="13">
        <v>114</v>
      </c>
      <c r="D15" s="12">
        <v>5.7956278596848002E-2</v>
      </c>
    </row>
    <row r="16" spans="1:4" x14ac:dyDescent="0.25">
      <c r="A16" s="44" t="s">
        <v>32</v>
      </c>
      <c r="B16" s="11">
        <v>1</v>
      </c>
      <c r="C16" s="13">
        <v>33</v>
      </c>
      <c r="D16" s="12">
        <v>1.6785350966429299E-2</v>
      </c>
    </row>
    <row r="17" spans="1:4" x14ac:dyDescent="0.25">
      <c r="A17" s="44"/>
      <c r="B17" s="11">
        <v>2</v>
      </c>
      <c r="C17" s="13">
        <v>39</v>
      </c>
      <c r="D17" s="12">
        <v>1.9837232960325499E-2</v>
      </c>
    </row>
    <row r="18" spans="1:4" x14ac:dyDescent="0.25">
      <c r="A18" s="44"/>
      <c r="B18" s="11">
        <v>3</v>
      </c>
      <c r="C18" s="13">
        <v>230</v>
      </c>
      <c r="D18" s="12">
        <v>0.11698880976602199</v>
      </c>
    </row>
    <row r="19" spans="1:4" x14ac:dyDescent="0.25">
      <c r="A19" s="44"/>
      <c r="B19" s="11">
        <v>4</v>
      </c>
      <c r="C19" s="13">
        <v>574</v>
      </c>
      <c r="D19" s="12">
        <v>0.29196337741607298</v>
      </c>
    </row>
    <row r="20" spans="1:4" x14ac:dyDescent="0.25">
      <c r="A20" s="44"/>
      <c r="B20" s="11">
        <v>5</v>
      </c>
      <c r="C20" s="13">
        <v>695</v>
      </c>
      <c r="D20" s="12">
        <v>0.35350966429298097</v>
      </c>
    </row>
    <row r="21" spans="1:4" x14ac:dyDescent="0.25">
      <c r="A21" s="44"/>
      <c r="B21" s="11">
        <v>6</v>
      </c>
      <c r="C21" s="13">
        <v>395</v>
      </c>
      <c r="D21" s="12">
        <v>0.20091556459816901</v>
      </c>
    </row>
    <row r="22" spans="1:4" x14ac:dyDescent="0.25">
      <c r="A22" s="44" t="s">
        <v>33</v>
      </c>
      <c r="B22" s="11">
        <v>1</v>
      </c>
      <c r="C22" s="13">
        <v>46</v>
      </c>
      <c r="D22" s="12">
        <v>2.3302938196555201E-2</v>
      </c>
    </row>
    <row r="23" spans="1:4" x14ac:dyDescent="0.25">
      <c r="A23" s="44"/>
      <c r="B23" s="11">
        <v>2</v>
      </c>
      <c r="C23" s="13">
        <v>49</v>
      </c>
      <c r="D23" s="12">
        <v>2.4822695035461001E-2</v>
      </c>
    </row>
    <row r="24" spans="1:4" x14ac:dyDescent="0.25">
      <c r="A24" s="44"/>
      <c r="B24" s="11">
        <v>3</v>
      </c>
      <c r="C24" s="13">
        <v>187</v>
      </c>
      <c r="D24" s="12">
        <v>9.4731509625126706E-2</v>
      </c>
    </row>
    <row r="25" spans="1:4" x14ac:dyDescent="0.25">
      <c r="A25" s="44"/>
      <c r="B25" s="11">
        <v>4</v>
      </c>
      <c r="C25" s="13">
        <v>444</v>
      </c>
      <c r="D25" s="12">
        <v>0.22492401215805499</v>
      </c>
    </row>
    <row r="26" spans="1:4" x14ac:dyDescent="0.25">
      <c r="A26" s="44"/>
      <c r="B26" s="11">
        <v>5</v>
      </c>
      <c r="C26" s="13">
        <v>607</v>
      </c>
      <c r="D26" s="12">
        <v>0.30749746707193498</v>
      </c>
    </row>
    <row r="27" spans="1:4" x14ac:dyDescent="0.25">
      <c r="A27" s="44"/>
      <c r="B27" s="11">
        <v>6</v>
      </c>
      <c r="C27" s="13">
        <v>641</v>
      </c>
      <c r="D27" s="12">
        <v>0.32472137791286698</v>
      </c>
    </row>
    <row r="28" spans="1:4" x14ac:dyDescent="0.25">
      <c r="A28" s="25" t="s">
        <v>10</v>
      </c>
      <c r="B28" s="2"/>
      <c r="C28" s="2"/>
      <c r="D28" s="2"/>
    </row>
    <row r="29" spans="1:4" x14ac:dyDescent="0.25">
      <c r="A29" s="43" t="s">
        <v>81</v>
      </c>
      <c r="B29" s="3"/>
      <c r="C29" s="3"/>
      <c r="D29" s="3"/>
    </row>
  </sheetData>
  <hyperlinks>
    <hyperlink ref="A1" location="'Table of Contents'!A1" display="Back to 'Table of Contents'"/>
  </hyperlink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3"/>
  <sheetViews>
    <sheetView workbookViewId="0">
      <selection activeCell="A2" sqref="A2"/>
    </sheetView>
  </sheetViews>
  <sheetFormatPr defaultColWidth="10.85546875" defaultRowHeight="15" x14ac:dyDescent="0.25"/>
  <cols>
    <col min="1" max="1" width="55.28515625" customWidth="1"/>
  </cols>
  <sheetData>
    <row r="1" spans="1:4" x14ac:dyDescent="0.25">
      <c r="A1" s="23" t="s">
        <v>67</v>
      </c>
    </row>
    <row r="2" spans="1:4" x14ac:dyDescent="0.25">
      <c r="A2" s="1" t="s">
        <v>105</v>
      </c>
      <c r="B2" s="1"/>
      <c r="C2" s="1"/>
      <c r="D2" s="1"/>
    </row>
    <row r="3" spans="1:4" x14ac:dyDescent="0.25">
      <c r="A3" s="30" t="s">
        <v>69</v>
      </c>
      <c r="B3" s="49" t="s">
        <v>17</v>
      </c>
      <c r="C3" s="50" t="s">
        <v>2</v>
      </c>
      <c r="D3" s="50" t="s">
        <v>3</v>
      </c>
    </row>
    <row r="4" spans="1:4" x14ac:dyDescent="0.25">
      <c r="A4" s="24" t="s">
        <v>38</v>
      </c>
      <c r="B4" t="s">
        <v>39</v>
      </c>
      <c r="C4" s="21">
        <v>851</v>
      </c>
      <c r="D4" s="20">
        <v>0.43176052765093897</v>
      </c>
    </row>
    <row r="5" spans="1:4" x14ac:dyDescent="0.25">
      <c r="A5" s="24"/>
      <c r="B5" s="64" t="s">
        <v>40</v>
      </c>
      <c r="C5" s="15">
        <v>651</v>
      </c>
      <c r="D5" s="14">
        <v>0.33028919330289203</v>
      </c>
    </row>
    <row r="6" spans="1:4" x14ac:dyDescent="0.25">
      <c r="A6" s="41"/>
      <c r="B6" s="32" t="s">
        <v>41</v>
      </c>
      <c r="C6" s="33">
        <v>469</v>
      </c>
      <c r="D6" s="34">
        <v>0.237950279046169</v>
      </c>
    </row>
    <row r="7" spans="1:4" ht="30" x14ac:dyDescent="0.25">
      <c r="A7" s="24" t="s">
        <v>42</v>
      </c>
      <c r="B7" t="s">
        <v>39</v>
      </c>
      <c r="C7" s="15">
        <v>374</v>
      </c>
      <c r="D7" s="14">
        <v>0.189463019250253</v>
      </c>
    </row>
    <row r="8" spans="1:4" x14ac:dyDescent="0.25">
      <c r="A8" s="24"/>
      <c r="B8" s="65" t="s">
        <v>40</v>
      </c>
      <c r="C8" s="15">
        <v>665</v>
      </c>
      <c r="D8" s="14">
        <v>0.33687943262411302</v>
      </c>
    </row>
    <row r="9" spans="1:4" x14ac:dyDescent="0.25">
      <c r="A9" s="41"/>
      <c r="B9" s="32" t="s">
        <v>41</v>
      </c>
      <c r="C9" s="33">
        <v>935</v>
      </c>
      <c r="D9" s="34">
        <v>0.47365754812563299</v>
      </c>
    </row>
    <row r="10" spans="1:4" ht="30" x14ac:dyDescent="0.25">
      <c r="A10" s="24" t="s">
        <v>43</v>
      </c>
      <c r="B10" t="s">
        <v>39</v>
      </c>
      <c r="C10" s="15">
        <v>468</v>
      </c>
      <c r="D10" s="14">
        <v>0.237082066869301</v>
      </c>
    </row>
    <row r="11" spans="1:4" x14ac:dyDescent="0.25">
      <c r="A11" s="24"/>
      <c r="B11" s="64" t="s">
        <v>40</v>
      </c>
      <c r="C11" s="15">
        <v>411</v>
      </c>
      <c r="D11" s="14">
        <v>0.20820668693009101</v>
      </c>
    </row>
    <row r="12" spans="1:4" x14ac:dyDescent="0.25">
      <c r="A12" s="41"/>
      <c r="B12" s="67" t="s">
        <v>41</v>
      </c>
      <c r="C12" s="33">
        <v>1095</v>
      </c>
      <c r="D12" s="34">
        <v>0.55471124620060797</v>
      </c>
    </row>
    <row r="13" spans="1:4" x14ac:dyDescent="0.25">
      <c r="A13" s="24" t="s">
        <v>44</v>
      </c>
      <c r="B13" t="s">
        <v>39</v>
      </c>
      <c r="C13" s="15">
        <v>715</v>
      </c>
      <c r="D13" s="14">
        <v>0.36184210526315802</v>
      </c>
    </row>
    <row r="14" spans="1:4" x14ac:dyDescent="0.25">
      <c r="A14" s="24"/>
      <c r="B14" s="64" t="s">
        <v>40</v>
      </c>
      <c r="C14" s="15">
        <v>989</v>
      </c>
      <c r="D14" s="14">
        <v>0.500506072874494</v>
      </c>
    </row>
    <row r="15" spans="1:4" x14ac:dyDescent="0.25">
      <c r="A15" s="41"/>
      <c r="B15" s="32" t="s">
        <v>41</v>
      </c>
      <c r="C15" s="33">
        <v>272</v>
      </c>
      <c r="D15" s="34">
        <v>0.13765182186234801</v>
      </c>
    </row>
    <row r="16" spans="1:4" ht="30" x14ac:dyDescent="0.25">
      <c r="A16" s="24" t="s">
        <v>45</v>
      </c>
      <c r="B16" t="s">
        <v>39</v>
      </c>
      <c r="C16" s="15">
        <v>495</v>
      </c>
      <c r="D16" s="14">
        <v>0.250506072874494</v>
      </c>
    </row>
    <row r="17" spans="1:4" x14ac:dyDescent="0.25">
      <c r="A17" s="24"/>
      <c r="B17" s="64" t="s">
        <v>40</v>
      </c>
      <c r="C17" s="15">
        <v>512</v>
      </c>
      <c r="D17" s="14">
        <v>0.25910931174089102</v>
      </c>
    </row>
    <row r="18" spans="1:4" x14ac:dyDescent="0.25">
      <c r="A18" s="41"/>
      <c r="B18" s="32" t="s">
        <v>41</v>
      </c>
      <c r="C18" s="33">
        <v>969</v>
      </c>
      <c r="D18" s="34">
        <v>0.49038461538461497</v>
      </c>
    </row>
    <row r="19" spans="1:4" ht="30" x14ac:dyDescent="0.25">
      <c r="A19" s="24" t="s">
        <v>46</v>
      </c>
      <c r="B19" t="s">
        <v>39</v>
      </c>
      <c r="C19" s="15">
        <v>250</v>
      </c>
      <c r="D19" s="14">
        <v>0.12632642748863099</v>
      </c>
    </row>
    <row r="20" spans="1:4" x14ac:dyDescent="0.25">
      <c r="A20" s="24"/>
      <c r="B20" t="s">
        <v>40</v>
      </c>
      <c r="C20" s="15">
        <v>136</v>
      </c>
      <c r="D20" s="14">
        <v>6.8721576553815097E-2</v>
      </c>
    </row>
    <row r="21" spans="1:4" x14ac:dyDescent="0.25">
      <c r="A21" s="24"/>
      <c r="B21" s="64" t="s">
        <v>41</v>
      </c>
      <c r="C21" s="15">
        <v>1593</v>
      </c>
      <c r="D21" s="14">
        <v>0.80495199595755396</v>
      </c>
    </row>
    <row r="22" spans="1:4" x14ac:dyDescent="0.25">
      <c r="A22" s="25" t="s">
        <v>10</v>
      </c>
      <c r="B22" s="2"/>
      <c r="C22" s="2"/>
      <c r="D22" s="2"/>
    </row>
    <row r="23" spans="1:4" x14ac:dyDescent="0.25">
      <c r="A23" s="29" t="s">
        <v>37</v>
      </c>
      <c r="B23" s="3"/>
      <c r="C23" s="3"/>
      <c r="D23" s="3"/>
    </row>
  </sheetData>
  <hyperlinks>
    <hyperlink ref="A1" location="'Table of Contents'!A1" display="Back to 'Table of Contents'"/>
  </hyperlink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0"/>
  <sheetViews>
    <sheetView workbookViewId="0">
      <selection activeCell="B17" sqref="B17"/>
    </sheetView>
  </sheetViews>
  <sheetFormatPr defaultColWidth="10.85546875" defaultRowHeight="15" x14ac:dyDescent="0.25"/>
  <cols>
    <col min="1" max="1" width="56" customWidth="1"/>
  </cols>
  <sheetData>
    <row r="1" spans="1:4" x14ac:dyDescent="0.25">
      <c r="A1" s="23" t="s">
        <v>67</v>
      </c>
    </row>
    <row r="2" spans="1:4" x14ac:dyDescent="0.25">
      <c r="A2" s="63" t="s">
        <v>106</v>
      </c>
      <c r="B2" s="1"/>
      <c r="C2" s="1"/>
      <c r="D2" s="1"/>
    </row>
    <row r="3" spans="1:4" x14ac:dyDescent="0.25">
      <c r="A3" s="28" t="s">
        <v>69</v>
      </c>
      <c r="B3" s="49" t="s">
        <v>17</v>
      </c>
      <c r="C3" s="50" t="s">
        <v>2</v>
      </c>
      <c r="D3" s="50" t="s">
        <v>3</v>
      </c>
    </row>
    <row r="4" spans="1:4" x14ac:dyDescent="0.25">
      <c r="A4" t="s">
        <v>44</v>
      </c>
      <c r="B4" t="s">
        <v>39</v>
      </c>
      <c r="C4" s="17">
        <v>1009</v>
      </c>
      <c r="D4" s="16">
        <v>0.25661241098677501</v>
      </c>
    </row>
    <row r="5" spans="1:4" x14ac:dyDescent="0.25">
      <c r="B5" s="64" t="s">
        <v>40</v>
      </c>
      <c r="C5" s="17">
        <v>2462</v>
      </c>
      <c r="D5" s="16">
        <v>0.62614445574771105</v>
      </c>
    </row>
    <row r="6" spans="1:4" x14ac:dyDescent="0.25">
      <c r="A6" s="32"/>
      <c r="B6" s="32" t="s">
        <v>41</v>
      </c>
      <c r="C6" s="33">
        <v>461</v>
      </c>
      <c r="D6" s="34">
        <v>0.117243133265514</v>
      </c>
    </row>
    <row r="7" spans="1:4" x14ac:dyDescent="0.25">
      <c r="A7" t="s">
        <v>47</v>
      </c>
      <c r="B7" t="s">
        <v>39</v>
      </c>
      <c r="C7" s="17">
        <v>374</v>
      </c>
      <c r="D7" s="16">
        <v>9.4635627530364405E-2</v>
      </c>
    </row>
    <row r="8" spans="1:4" x14ac:dyDescent="0.25">
      <c r="B8" t="s">
        <v>40</v>
      </c>
      <c r="C8" s="17">
        <v>236</v>
      </c>
      <c r="D8" s="16">
        <v>5.9716599190283402E-2</v>
      </c>
    </row>
    <row r="9" spans="1:4" x14ac:dyDescent="0.25">
      <c r="A9" s="32"/>
      <c r="B9" s="66" t="s">
        <v>41</v>
      </c>
      <c r="C9" s="33">
        <v>3342</v>
      </c>
      <c r="D9" s="34">
        <v>0.84564777327935203</v>
      </c>
    </row>
    <row r="10" spans="1:4" x14ac:dyDescent="0.25">
      <c r="A10" t="s">
        <v>48</v>
      </c>
      <c r="B10" t="s">
        <v>39</v>
      </c>
      <c r="C10" s="17">
        <v>931</v>
      </c>
      <c r="D10" s="16">
        <v>0.23641442356526199</v>
      </c>
    </row>
    <row r="11" spans="1:4" x14ac:dyDescent="0.25">
      <c r="B11" s="64" t="s">
        <v>40</v>
      </c>
      <c r="C11" s="17">
        <v>1075</v>
      </c>
      <c r="D11" s="16">
        <v>0.27298120873539899</v>
      </c>
    </row>
    <row r="12" spans="1:4" x14ac:dyDescent="0.25">
      <c r="A12" s="32"/>
      <c r="B12" s="32" t="s">
        <v>41</v>
      </c>
      <c r="C12" s="33">
        <v>1932</v>
      </c>
      <c r="D12" s="34">
        <v>0.49060436769934002</v>
      </c>
    </row>
    <row r="13" spans="1:4" x14ac:dyDescent="0.25">
      <c r="A13" t="s">
        <v>49</v>
      </c>
      <c r="B13" t="s">
        <v>39</v>
      </c>
      <c r="C13" s="17">
        <v>816</v>
      </c>
      <c r="D13" s="16">
        <v>0.20742247076766601</v>
      </c>
    </row>
    <row r="14" spans="1:4" x14ac:dyDescent="0.25">
      <c r="B14" s="64" t="s">
        <v>40</v>
      </c>
      <c r="C14" s="17">
        <v>1839</v>
      </c>
      <c r="D14" s="16">
        <v>0.46746314184036603</v>
      </c>
    </row>
    <row r="15" spans="1:4" x14ac:dyDescent="0.25">
      <c r="A15" s="32"/>
      <c r="B15" s="32" t="s">
        <v>41</v>
      </c>
      <c r="C15" s="33">
        <v>1279</v>
      </c>
      <c r="D15" s="34">
        <v>0.32511438739196702</v>
      </c>
    </row>
    <row r="16" spans="1:4" x14ac:dyDescent="0.25">
      <c r="A16" t="s">
        <v>50</v>
      </c>
      <c r="B16" t="s">
        <v>39</v>
      </c>
      <c r="C16" s="17">
        <v>635</v>
      </c>
      <c r="D16" s="16">
        <v>0.161372299872935</v>
      </c>
    </row>
    <row r="17" spans="1:4" x14ac:dyDescent="0.25">
      <c r="B17" s="64" t="s">
        <v>40</v>
      </c>
      <c r="C17" s="17">
        <v>2525</v>
      </c>
      <c r="D17" s="16">
        <v>0.641677255400254</v>
      </c>
    </row>
    <row r="18" spans="1:4" x14ac:dyDescent="0.25">
      <c r="B18" t="s">
        <v>41</v>
      </c>
      <c r="C18" s="17">
        <v>775</v>
      </c>
      <c r="D18" s="16">
        <v>0.196950444726811</v>
      </c>
    </row>
    <row r="19" spans="1:4" x14ac:dyDescent="0.25">
      <c r="A19" s="25" t="s">
        <v>10</v>
      </c>
      <c r="B19" s="2"/>
      <c r="C19" s="2"/>
      <c r="D19" s="2"/>
    </row>
    <row r="20" spans="1:4" x14ac:dyDescent="0.25">
      <c r="A20" s="29" t="s">
        <v>37</v>
      </c>
      <c r="B20" s="3"/>
      <c r="C20" s="3"/>
      <c r="D20" s="3"/>
    </row>
  </sheetData>
  <hyperlinks>
    <hyperlink ref="A1" location="'Table of Contents'!A1" display="Back to 'Table of Contents'"/>
  </hyperlink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"/>
  <sheetViews>
    <sheetView tabSelected="1" workbookViewId="0">
      <selection activeCell="A8" sqref="A8"/>
    </sheetView>
  </sheetViews>
  <sheetFormatPr defaultColWidth="10.85546875" defaultRowHeight="15" x14ac:dyDescent="0.25"/>
  <cols>
    <col min="1" max="1" width="23.140625" bestFit="1" customWidth="1"/>
  </cols>
  <sheetData>
    <row r="1" spans="1:3" x14ac:dyDescent="0.25">
      <c r="A1" s="23" t="s">
        <v>67</v>
      </c>
    </row>
    <row r="2" spans="1:3" x14ac:dyDescent="0.25">
      <c r="A2" s="69" t="s">
        <v>55</v>
      </c>
      <c r="B2" s="69"/>
      <c r="C2" s="69"/>
    </row>
    <row r="3" spans="1:3" x14ac:dyDescent="0.25">
      <c r="A3" s="28" t="s">
        <v>98</v>
      </c>
      <c r="B3" s="50" t="s">
        <v>2</v>
      </c>
      <c r="C3" s="50" t="s">
        <v>3</v>
      </c>
    </row>
    <row r="4" spans="1:3" x14ac:dyDescent="0.25">
      <c r="A4" t="s">
        <v>52</v>
      </c>
      <c r="B4" s="19">
        <v>721</v>
      </c>
      <c r="C4" s="18">
        <v>0.49519230769230799</v>
      </c>
    </row>
    <row r="5" spans="1:3" x14ac:dyDescent="0.25">
      <c r="A5" t="s">
        <v>53</v>
      </c>
      <c r="B5" s="19">
        <v>685</v>
      </c>
      <c r="C5" s="18">
        <v>0.47046703296703302</v>
      </c>
    </row>
    <row r="6" spans="1:3" x14ac:dyDescent="0.25">
      <c r="A6" t="s">
        <v>54</v>
      </c>
      <c r="B6" s="19">
        <v>50</v>
      </c>
      <c r="C6" s="18">
        <v>3.4340659340659302E-2</v>
      </c>
    </row>
    <row r="7" spans="1:3" x14ac:dyDescent="0.25">
      <c r="A7" s="70" t="s">
        <v>10</v>
      </c>
      <c r="B7" s="71"/>
      <c r="C7" s="71"/>
    </row>
    <row r="8" spans="1:3" x14ac:dyDescent="0.25">
      <c r="A8" s="27" t="s">
        <v>70</v>
      </c>
      <c r="B8" s="3"/>
      <c r="C8" s="3"/>
    </row>
    <row r="9" spans="1:3" x14ac:dyDescent="0.25">
      <c r="A9" s="27" t="s">
        <v>71</v>
      </c>
    </row>
  </sheetData>
  <hyperlinks>
    <hyperlink ref="A1" location="'Table of Contents'!A1" display="Back to 'Table of Contents'"/>
  </hyperlinks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15"/>
  <sheetViews>
    <sheetView workbookViewId="0">
      <selection activeCell="B25" sqref="B25"/>
    </sheetView>
  </sheetViews>
  <sheetFormatPr defaultColWidth="10.85546875" defaultRowHeight="15" x14ac:dyDescent="0.25"/>
  <cols>
    <col min="1" max="1" width="21.5703125" customWidth="1"/>
    <col min="2" max="2" width="20.5703125" bestFit="1" customWidth="1"/>
  </cols>
  <sheetData>
    <row r="1" spans="1:4" x14ac:dyDescent="0.25">
      <c r="A1" s="23" t="s">
        <v>67</v>
      </c>
    </row>
    <row r="2" spans="1:4" x14ac:dyDescent="0.25">
      <c r="A2" s="72" t="s">
        <v>99</v>
      </c>
      <c r="B2" s="69"/>
      <c r="C2" s="69"/>
      <c r="D2" s="69"/>
    </row>
    <row r="3" spans="1:4" x14ac:dyDescent="0.25">
      <c r="A3" s="49" t="s">
        <v>56</v>
      </c>
      <c r="B3" s="49" t="s">
        <v>51</v>
      </c>
      <c r="C3" s="50" t="s">
        <v>2</v>
      </c>
      <c r="D3" s="50" t="s">
        <v>3</v>
      </c>
    </row>
    <row r="4" spans="1:4" x14ac:dyDescent="0.25">
      <c r="A4" t="s">
        <v>13</v>
      </c>
      <c r="B4" t="s">
        <v>52</v>
      </c>
      <c r="C4" s="21">
        <v>335</v>
      </c>
      <c r="D4" s="20">
        <v>0.70083682008368198</v>
      </c>
    </row>
    <row r="5" spans="1:4" x14ac:dyDescent="0.25">
      <c r="B5" t="s">
        <v>53</v>
      </c>
      <c r="C5" s="21">
        <v>136</v>
      </c>
      <c r="D5" s="20">
        <v>0.28451882845188298</v>
      </c>
    </row>
    <row r="6" spans="1:4" x14ac:dyDescent="0.25">
      <c r="B6" t="s">
        <v>54</v>
      </c>
      <c r="C6" s="21">
        <v>7</v>
      </c>
      <c r="D6" s="20">
        <v>1.46443514644351E-2</v>
      </c>
    </row>
    <row r="7" spans="1:4" x14ac:dyDescent="0.25">
      <c r="A7" t="s">
        <v>14</v>
      </c>
      <c r="B7" t="s">
        <v>52</v>
      </c>
      <c r="C7" s="21">
        <v>174</v>
      </c>
      <c r="D7" s="20">
        <v>0.35728952772073902</v>
      </c>
    </row>
    <row r="8" spans="1:4" x14ac:dyDescent="0.25">
      <c r="B8" t="s">
        <v>53</v>
      </c>
      <c r="C8" s="21">
        <v>297</v>
      </c>
      <c r="D8" s="20">
        <v>0.609856262833676</v>
      </c>
    </row>
    <row r="9" spans="1:4" x14ac:dyDescent="0.25">
      <c r="B9" t="s">
        <v>54</v>
      </c>
      <c r="C9" s="21">
        <v>16</v>
      </c>
      <c r="D9" s="20">
        <v>3.2854209445585203E-2</v>
      </c>
    </row>
    <row r="10" spans="1:4" x14ac:dyDescent="0.25">
      <c r="A10" t="s">
        <v>15</v>
      </c>
      <c r="B10" t="s">
        <v>52</v>
      </c>
      <c r="C10" s="21">
        <v>212</v>
      </c>
      <c r="D10" s="20">
        <v>0.43177189409368599</v>
      </c>
    </row>
    <row r="11" spans="1:4" x14ac:dyDescent="0.25">
      <c r="B11" t="s">
        <v>53</v>
      </c>
      <c r="C11" s="21">
        <v>252</v>
      </c>
      <c r="D11" s="20">
        <v>0.51323828920570302</v>
      </c>
    </row>
    <row r="12" spans="1:4" x14ac:dyDescent="0.25">
      <c r="B12" t="s">
        <v>54</v>
      </c>
      <c r="C12" s="21">
        <v>27</v>
      </c>
      <c r="D12" s="20">
        <v>5.4989816700610997E-2</v>
      </c>
    </row>
    <row r="13" spans="1:4" x14ac:dyDescent="0.25">
      <c r="A13" s="70" t="s">
        <v>10</v>
      </c>
      <c r="B13" s="71"/>
      <c r="C13" s="71"/>
      <c r="D13" s="71"/>
    </row>
    <row r="14" spans="1:4" x14ac:dyDescent="0.25">
      <c r="A14" s="27" t="s">
        <v>70</v>
      </c>
      <c r="B14" s="3"/>
      <c r="C14" s="3"/>
      <c r="D14" s="3"/>
    </row>
    <row r="15" spans="1:4" x14ac:dyDescent="0.25">
      <c r="A15" s="27" t="s">
        <v>71</v>
      </c>
    </row>
  </sheetData>
  <hyperlinks>
    <hyperlink ref="A1" location="'Table of Contents'!A1" display="Back to 'Table of Contents'"/>
  </hyperlinks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16B95156DCD04D953F50914F23662E" ma:contentTypeVersion="26" ma:contentTypeDescription="Create a new document." ma:contentTypeScope="" ma:versionID="9b5c10c07c411b4bd1de0bd71909b3bf">
  <xsd:schema xmlns:xsd="http://www.w3.org/2001/XMLSchema" xmlns:xs="http://www.w3.org/2001/XMLSchema" xmlns:p="http://schemas.microsoft.com/office/2006/metadata/properties" xmlns:ns1="http://schemas.microsoft.com/sharepoint/v3" xmlns:ns2="d0dfa800-9ef0-44cb-8a12-633e29de1e0b" xmlns:ns3="e771ab56-0c5d-40e7-b080-2686d2b89623" xmlns:ns4="631b17cb-7e05-4b62-a9e3-205a319faa46" targetNamespace="http://schemas.microsoft.com/office/2006/metadata/properties" ma:root="true" ma:fieldsID="61d04d7efde089c9098b02c2be8c002d" ns1:_="" ns2:_="" ns3:_="" ns4:_="">
    <xsd:import namespace="http://schemas.microsoft.com/sharepoint/v3"/>
    <xsd:import namespace="d0dfa800-9ef0-44cb-8a12-633e29de1e0b"/>
    <xsd:import namespace="e771ab56-0c5d-40e7-b080-2686d2b89623"/>
    <xsd:import namespace="631b17cb-7e05-4b62-a9e3-205a319faa4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33d79d771804d3fbb0a7948c73bb64e" minOccurs="0"/>
                <xsd:element ref="ns2:TaxCatchAll" minOccurs="0"/>
                <xsd:element ref="ns2:b3c0f3586e914200b73ee5084f8aea6e" minOccurs="0"/>
                <xsd:element ref="ns3:ShareHubID" minOccurs="0"/>
                <xsd:element ref="ns2:TaxKeywordTaxHTField" minOccurs="0"/>
                <xsd:element ref="ns1:Comment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9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fa800-9ef0-44cb-8a12-633e29de1e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33d79d771804d3fbb0a7948c73bb64e" ma:index="12" ma:taxonomy="true" ma:internalName="i33d79d771804d3fbb0a7948c73bb64e" ma:taxonomyFieldName="SecurityClassification" ma:displayName="Security Classification" ma:default="1;#OFFICIAL|9e0ec9cb-4e7f-4d4a-bd32-1ee7525c6d87" ma:fieldId="{233d79d7-7180-4d3f-bb0a-7948c73bb64e}" ma:sspId="a704aed0-9400-4f73-8896-887924b24b89" ma:termSetId="15567863-ae19-46a1-9475-3e196b77969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03e71626-501d-4005-9cdb-ece5cfae16ce}" ma:internalName="TaxCatchAll" ma:showField="CatchAllData" ma:web="d0dfa800-9ef0-44cb-8a12-633e29de1e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3c0f3586e914200b73ee5084f8aea6e" ma:index="15" nillable="true" ma:taxonomy="true" ma:internalName="b3c0f3586e914200b73ee5084f8aea6e" ma:taxonomyFieldName="InformationMarker" ma:displayName="Information Marker" ma:readOnly="false" ma:fieldId="{b3c0f358-6e91-4200-b73e-e5084f8aea6e}" ma:sspId="a704aed0-9400-4f73-8896-887924b24b89" ma:termSetId="0affb9f3-c46b-4e8a-8ea3-c3be657626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704aed0-9400-4f73-8896-887924b24b8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1ab56-0c5d-40e7-b080-2686d2b89623" elementFormDefault="qualified">
    <xsd:import namespace="http://schemas.microsoft.com/office/2006/documentManagement/types"/>
    <xsd:import namespace="http://schemas.microsoft.com/office/infopath/2007/PartnerControls"/>
    <xsd:element name="ShareHubID" ma:index="16" nillable="true" ma:displayName="ShareHub ID" ma:description="" ma:indexed="true" ma:internalName="ShareHubID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b17cb-7e05-4b62-a9e3-205a319faa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704aed0-9400-4f73-8896-887924b24b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HubID xmlns="e771ab56-0c5d-40e7-b080-2686d2b89623">DOC22-69644</ShareHubID>
    <TaxCatchAll xmlns="d0dfa800-9ef0-44cb-8a12-633e29de1e0b">
      <Value>1</Value>
    </TaxCatchAll>
    <TaxKeywordTaxHTField xmlns="d0dfa800-9ef0-44cb-8a12-633e29de1e0b">
      <Terms xmlns="http://schemas.microsoft.com/office/infopath/2007/PartnerControls"/>
    </TaxKeywordTaxHTField>
    <i33d79d771804d3fbb0a7948c73bb64e xmlns="d0dfa800-9ef0-44cb-8a12-633e29de1e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9e0ec9cb-4e7f-4d4a-bd32-1ee7525c6d87</TermId>
        </TermInfo>
      </Terms>
    </i33d79d771804d3fbb0a7948c73bb64e>
    <b3c0f3586e914200b73ee5084f8aea6e xmlns="d0dfa800-9ef0-44cb-8a12-633e29de1e0b">
      <Terms xmlns="http://schemas.microsoft.com/office/infopath/2007/PartnerControls"/>
    </b3c0f3586e914200b73ee5084f8aea6e>
    <Comments xmlns="http://schemas.microsoft.com/sharepoint/v3" xsi:nil="true"/>
    <_dlc_DocId xmlns="d0dfa800-9ef0-44cb-8a12-633e29de1e0b">PMCdoc-213507164-64555</_dlc_DocId>
    <_dlc_DocIdUrl xmlns="d0dfa800-9ef0-44cb-8a12-633e29de1e0b">
      <Url>https://pmc01.sharepoint.com/sites/pmc-ms-cb/_layouts/15/DocIdRedir.aspx?ID=PMCdoc-213507164-64555</Url>
      <Description>PMCdoc-213507164-64555</Description>
    </_dlc_DocIdUrl>
    <lcf76f155ced4ddcb4097134ff3c332f xmlns="631b17cb-7e05-4b62-a9e3-205a319faa46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F88C930-6ECE-43ED-9515-760BD6B4E2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4EFCC4-2F38-4222-BEB1-AFC8F1DCA048}"/>
</file>

<file path=customXml/itemProps3.xml><?xml version="1.0" encoding="utf-8"?>
<ds:datastoreItem xmlns:ds="http://schemas.openxmlformats.org/officeDocument/2006/customXml" ds:itemID="{B9DA688F-7661-4CB4-895B-AD034D488289}">
  <ds:schemaRefs>
    <ds:schemaRef ds:uri="http://purl.org/dc/elements/1.1/"/>
    <ds:schemaRef ds:uri="http://www.w3.org/XML/1998/namespace"/>
    <ds:schemaRef ds:uri="166541c0-0594-4e6a-9105-c24d4b6de6f7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85f9fda-bd71-4433-b331-92feb9553089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83E37C7-B461-4B4A-B31F-8F619EA6C0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of Contents</vt:lpstr>
      <vt:lpstr>Influence Cyber</vt:lpstr>
      <vt:lpstr>Influence by label type</vt:lpstr>
      <vt:lpstr>Label attractiveness</vt:lpstr>
      <vt:lpstr>Wording Security Overall</vt:lpstr>
      <vt:lpstr>Wording Security Rating</vt:lpstr>
      <vt:lpstr>True False Graded Shield</vt:lpstr>
      <vt:lpstr>True False Icon Text</vt:lpstr>
      <vt:lpstr>Preference Label</vt:lpstr>
      <vt:lpstr>Preference Label by label seen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CLD16492</dc:creator>
  <cp:lastModifiedBy>Cameron, Suzana</cp:lastModifiedBy>
  <cp:lastPrinted>2021-11-12T03:54:31Z</cp:lastPrinted>
  <dcterms:created xsi:type="dcterms:W3CDTF">2021-10-26T14:43:48Z</dcterms:created>
  <dcterms:modified xsi:type="dcterms:W3CDTF">2022-03-21T04:23:02Z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PRMSecurityLevel">
    <vt:lpwstr>57;#OFFICIAL|11463c70-78df-4e3b-b0ff-f66cd3cb26ec</vt:lpwstr>
  </property>
  <property fmtid="{D5CDD505-2E9C-101B-9397-08002B2CF9AE}" pid="3" name="ContentTypeId">
    <vt:lpwstr>0x0101009816B95156DCD04D953F50914F23662E</vt:lpwstr>
  </property>
  <property fmtid="{D5CDD505-2E9C-101B-9397-08002B2CF9AE}" pid="4" name="ESearchTags">
    <vt:lpwstr/>
  </property>
  <property fmtid="{D5CDD505-2E9C-101B-9397-08002B2CF9AE}" pid="5" name="HPRMSecurityCaveat">
    <vt:lpwstr/>
  </property>
  <property fmtid="{D5CDD505-2E9C-101B-9397-08002B2CF9AE}" pid="6" name="PMC.ESearch.TagGeneratedTime">
    <vt:lpwstr>2022-03-21T15:25:10</vt:lpwstr>
  </property>
  <property fmtid="{D5CDD505-2E9C-101B-9397-08002B2CF9AE}" pid="7" name="SecurityClassification">
    <vt:i4>1</vt:i4>
  </property>
  <property fmtid="{D5CDD505-2E9C-101B-9397-08002B2CF9AE}" pid="8" name="_dlc_DocIdItemGuid">
    <vt:lpwstr>60ddba3e-da92-4178-9a1d-1abd15f302c6</vt:lpwstr>
  </property>
</Properties>
</file>